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256" windowHeight="9300" activeTab="5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<sst xmlns="http://schemas.openxmlformats.org/spreadsheetml/2006/main" count="490" uniqueCount="193">
  <si>
    <t>Name</t>
  </si>
  <si>
    <t>∑</t>
  </si>
  <si>
    <t>Pkte</t>
  </si>
  <si>
    <t>Pl.</t>
  </si>
  <si>
    <t>MSC Heiligenhaus</t>
  </si>
  <si>
    <t>MSC Höfen</t>
  </si>
  <si>
    <t>MSC Nümbrecht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</si>
  <si>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</si>
  <si>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</si>
  <si>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</si>
  <si>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</si>
  <si>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</si>
  <si>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</si>
  <si>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</si>
  <si>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Mertens, Marco</t>
  </si>
  <si>
    <t>Homfeld, Jan</t>
  </si>
  <si>
    <t>Schaffrath, Timo</t>
  </si>
  <si>
    <t>Kugland, Simon</t>
  </si>
  <si>
    <t>Block, Florian</t>
  </si>
  <si>
    <t>Alzer, Niklas</t>
  </si>
  <si>
    <t>Stops, Luca</t>
  </si>
  <si>
    <t>Conrads, Dennis</t>
  </si>
  <si>
    <t>Schneider, Angelina</t>
  </si>
  <si>
    <t>Nappa, Riccardo</t>
  </si>
  <si>
    <t>PSV Aachen</t>
  </si>
  <si>
    <t xml:space="preserve"> MSC Eilendorf</t>
  </si>
  <si>
    <t>Kleinschmidt, Lenard</t>
  </si>
  <si>
    <t>Schmitz, Nick</t>
  </si>
  <si>
    <t>Fragstein, Lars</t>
  </si>
  <si>
    <t>Kaußen, Tim</t>
  </si>
  <si>
    <t>Lehnen, Nadja</t>
  </si>
  <si>
    <t>Weyler, Tizian</t>
  </si>
  <si>
    <t>Schmitz, Tim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</si>
  <si>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</si>
  <si>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</si>
  <si>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</si>
  <si>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</si>
  <si>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</si>
  <si>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</si>
  <si>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</si>
  <si>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Kaußen, Marvin</t>
  </si>
  <si>
    <t>MSC Eilendorf</t>
  </si>
  <si>
    <t>AC Radevormwald</t>
  </si>
  <si>
    <t>Holländer, Lotta Marie-Lee</t>
  </si>
  <si>
    <t>Schmiddem, Jonas</t>
  </si>
  <si>
    <t>Schlenter, Lukas</t>
  </si>
  <si>
    <t>Weis, Felix</t>
  </si>
  <si>
    <t>Hakes, Henry</t>
  </si>
  <si>
    <t>Buchholz, Lars</t>
  </si>
  <si>
    <t>Wienold, Jan</t>
  </si>
  <si>
    <t>Schneider, Lucia</t>
  </si>
  <si>
    <t>Hoffmann, Simon</t>
  </si>
  <si>
    <r>
      <t xml:space="preserve">   </t>
    </r>
    <r>
      <rPr>
        <sz val="28"/>
        <rFont val="Arial"/>
        <family val="2"/>
      </rPr>
      <t>K1 - 2017</t>
    </r>
  </si>
  <si>
    <r>
      <t xml:space="preserve">   </t>
    </r>
    <r>
      <rPr>
        <sz val="28"/>
        <rFont val="Arial"/>
        <family val="2"/>
      </rPr>
      <t>K2 - 2017</t>
    </r>
  </si>
  <si>
    <r>
      <t xml:space="preserve">   </t>
    </r>
    <r>
      <rPr>
        <sz val="28"/>
        <rFont val="Arial"/>
        <family val="2"/>
      </rPr>
      <t>K4 - 2017</t>
    </r>
  </si>
  <si>
    <r>
      <t xml:space="preserve">   </t>
    </r>
    <r>
      <rPr>
        <sz val="28"/>
        <rFont val="Arial"/>
        <family val="2"/>
      </rPr>
      <t>K5 - 2017</t>
    </r>
  </si>
  <si>
    <t>Mannschaften
2017</t>
  </si>
  <si>
    <t>PSV Essen</t>
  </si>
  <si>
    <t xml:space="preserve"> 02.04.2017</t>
  </si>
  <si>
    <t xml:space="preserve"> 30.04.2017</t>
  </si>
  <si>
    <t xml:space="preserve"> MSC Heiligenhaus</t>
  </si>
  <si>
    <t xml:space="preserve"> MSC Neviges-Tönisheide</t>
  </si>
  <si>
    <t xml:space="preserve"> 01.05.2017</t>
  </si>
  <si>
    <t xml:space="preserve"> AMC Krefeld</t>
  </si>
  <si>
    <t xml:space="preserve"> 07.05.2017</t>
  </si>
  <si>
    <t xml:space="preserve"> AC Wuppertal</t>
  </si>
  <si>
    <t xml:space="preserve"> 14.05.2017</t>
  </si>
  <si>
    <t xml:space="preserve"> PSV Essen</t>
  </si>
  <si>
    <t xml:space="preserve"> 21.05.2017</t>
  </si>
  <si>
    <t xml:space="preserve"> KSC Wülrath</t>
  </si>
  <si>
    <t xml:space="preserve"> 05.06.2017</t>
  </si>
  <si>
    <t xml:space="preserve"> AMC Siegburg</t>
  </si>
  <si>
    <t xml:space="preserve"> 11.06.2017</t>
  </si>
  <si>
    <t xml:space="preserve"> MSC Nümbrecht</t>
  </si>
  <si>
    <t xml:space="preserve"> 18.06.2017</t>
  </si>
  <si>
    <t xml:space="preserve"> PSV Aachen</t>
  </si>
  <si>
    <t xml:space="preserve"> 25.06.2017</t>
  </si>
  <si>
    <t xml:space="preserve"> MSC Wahlscheid</t>
  </si>
  <si>
    <t xml:space="preserve"> 02.07.2017</t>
  </si>
  <si>
    <t xml:space="preserve"> RC Rheinhausen</t>
  </si>
  <si>
    <t xml:space="preserve"> 09.07.2017</t>
  </si>
  <si>
    <t xml:space="preserve"> MSC Höfen</t>
  </si>
  <si>
    <t xml:space="preserve"> 03.09.2017</t>
  </si>
  <si>
    <t xml:space="preserve"> Wuppertaler TC</t>
  </si>
  <si>
    <t xml:space="preserve"> 10.09.2017</t>
  </si>
  <si>
    <t xml:space="preserve"> AC Radevormwald</t>
  </si>
  <si>
    <t xml:space="preserve"> 17.09.2017</t>
  </si>
  <si>
    <t>Roebrocks, Ben</t>
  </si>
  <si>
    <t>Temiz, Yagan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</si>
  <si>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</si>
  <si>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</si>
  <si>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</si>
  <si>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</si>
  <si>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</si>
  <si>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</si>
  <si>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</si>
  <si>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Krecké, Jan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</si>
  <si>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</si>
  <si>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</si>
  <si>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</si>
  <si>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</si>
  <si>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</si>
  <si>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</si>
  <si>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</si>
  <si>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</si>
  <si>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</si>
  <si>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</si>
  <si>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</si>
  <si>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</si>
  <si>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</si>
  <si>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</si>
  <si>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</si>
  <si>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</si>
  <si>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</si>
  <si>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</si>
  <si>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</si>
  <si>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</si>
  <si>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</si>
  <si>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</si>
  <si>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</si>
  <si>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</si>
  <si>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</si>
  <si>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</si>
  <si>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</si>
  <si>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</si>
  <si>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</si>
  <si>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</si>
  <si>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Schulz, Tim</t>
  </si>
  <si>
    <t>Reiß, Rene</t>
  </si>
  <si>
    <t>02.04.</t>
  </si>
  <si>
    <t>MSC Neviges-Tönnisheide</t>
  </si>
  <si>
    <t>MSC Wahlscheid</t>
  </si>
  <si>
    <t>RC Rheinhausen</t>
  </si>
  <si>
    <t>Wuppertaler TC</t>
  </si>
  <si>
    <t>Schäfer, Daniel</t>
  </si>
  <si>
    <t>Alminario, Marc Anthony</t>
  </si>
  <si>
    <t>Rothe, Jasper</t>
  </si>
  <si>
    <t>Ternes, Colin</t>
  </si>
  <si>
    <t>Bandiera, Salvatore</t>
  </si>
  <si>
    <t>Kamerovic, Martin</t>
  </si>
  <si>
    <t>30.04.</t>
  </si>
  <si>
    <t>01.05.</t>
  </si>
  <si>
    <t>07.05.</t>
  </si>
  <si>
    <t>14.05.</t>
  </si>
  <si>
    <t xml:space="preserve"> MSC Neviges-Tönnisheide</t>
  </si>
  <si>
    <t>21.05.</t>
  </si>
  <si>
    <t>05.06.</t>
  </si>
  <si>
    <t xml:space="preserve"> KSC Wülfrath</t>
  </si>
  <si>
    <t>11.06.</t>
  </si>
  <si>
    <t>18.06.</t>
  </si>
  <si>
    <t>25.06.</t>
  </si>
  <si>
    <t>02.07.</t>
  </si>
  <si>
    <t xml:space="preserve"> Wahlscheid</t>
  </si>
  <si>
    <t>09.07.</t>
  </si>
  <si>
    <t>03.09.</t>
  </si>
  <si>
    <t xml:space="preserve"> Msc Höfen</t>
  </si>
  <si>
    <t>10.09.</t>
  </si>
  <si>
    <t xml:space="preserve"> TC Wuppertal</t>
  </si>
  <si>
    <t>17.09.</t>
  </si>
  <si>
    <t>Elia, Alessandro</t>
  </si>
  <si>
    <t>Grewe, Maria</t>
  </si>
  <si>
    <t>Reimer, Joel</t>
  </si>
  <si>
    <t>Reiswick, Niklas</t>
  </si>
  <si>
    <t>Elia, Fabrizio</t>
  </si>
  <si>
    <t>Grewe, Luise</t>
  </si>
  <si>
    <t>Koll, Steven</t>
  </si>
  <si>
    <t>Giese, Florian</t>
  </si>
  <si>
    <t>Blazic, Robert</t>
  </si>
  <si>
    <t>Lotter, Elias</t>
  </si>
  <si>
    <t>Gladki, Maximilian</t>
  </si>
  <si>
    <t>Schröder, Thomas</t>
  </si>
  <si>
    <t>Kaulen, Alina</t>
  </si>
  <si>
    <t>Wagner, Luca-Leon</t>
  </si>
  <si>
    <t>Küsters, Patrick</t>
  </si>
  <si>
    <t>Küsters, Kathrin</t>
  </si>
  <si>
    <t>Groß, Nikolei</t>
  </si>
  <si>
    <t>Krantz, Simon</t>
  </si>
  <si>
    <t>Varenholz, Marvin</t>
  </si>
  <si>
    <t>Kaklamani, Stefania</t>
  </si>
  <si>
    <r>
      <t xml:space="preserve">   </t>
    </r>
    <r>
      <rPr>
        <sz val="28"/>
        <rFont val="Arial"/>
        <family val="2"/>
      </rPr>
      <t>K3 - 2017</t>
    </r>
  </si>
  <si>
    <t>Härtling, Jay Mo</t>
  </si>
  <si>
    <t>Friedensdorf, Jan</t>
  </si>
  <si>
    <t>Peters, Niklas</t>
  </si>
  <si>
    <t>Schmiddem, Fabian</t>
  </si>
  <si>
    <t>Krämer, Julia</t>
  </si>
  <si>
    <t>Heim, Colin</t>
  </si>
  <si>
    <t>Hammacher, Christian</t>
  </si>
  <si>
    <t>KSC Wülfrath</t>
  </si>
  <si>
    <t>Finders, Marco</t>
  </si>
  <si>
    <t>Neumüller, Niklas</t>
  </si>
  <si>
    <t>∑ mit Streicher</t>
  </si>
  <si>
    <t>Dartenne, Simon</t>
  </si>
  <si>
    <t>Schneider, Gerrit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</si>
</sst>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trike/>
      <sz val="9"/>
      <color indexed="8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4" fillId="34" borderId="10" xfId="0" applyNumberFormat="1" applyFont="1" applyFill="1" applyBorder="1" applyAlignment="1">
      <alignment horizontal="center"/>
    </xf>
    <xf numFmtId="2" fontId="34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6" fillId="34" borderId="10" xfId="0" applyFont="1" applyFill="1" applyBorder="1" applyAlignment="1">
      <alignment horizontal="center" textRotation="90"/>
    </xf>
    <xf numFmtId="14" fontId="46" fillId="34" borderId="10" xfId="0" applyNumberFormat="1" applyFont="1" applyFill="1" applyBorder="1" applyAlignment="1">
      <alignment horizontal="center" textRotation="90"/>
    </xf>
    <xf numFmtId="0" fontId="46" fillId="35" borderId="10" xfId="0" applyFont="1" applyFill="1" applyBorder="1" applyAlignment="1">
      <alignment horizontal="center" textRotation="90"/>
    </xf>
    <xf numFmtId="14" fontId="46" fillId="35" borderId="10" xfId="0" applyNumberFormat="1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textRotation="90"/>
    </xf>
    <xf numFmtId="14" fontId="48" fillId="34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6" fillId="34" borderId="15" xfId="0" applyFont="1" applyFill="1" applyBorder="1" applyAlignment="1">
      <alignment horizontal="center" textRotation="90"/>
    </xf>
    <xf numFmtId="2" fontId="49" fillId="34" borderId="1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0" borderId="0" xfId="0" applyNumberFormat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3" fillId="33" borderId="10" xfId="0" applyNumberFormat="1" applyFont="1" applyFill="1" applyBorder="1" applyAlignment="1">
      <alignment horizontal="right"/>
    </xf>
    <xf numFmtId="169" fontId="47" fillId="33" borderId="10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46" fillId="33" borderId="1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BC94"/>
  <sheetViews>
    <sheetView zoomScale="120" zoomScaleNormal="120" zoomScalePageLayoutView="0" workbookViewId="0" topLeftCell="A1">
      <selection activeCell="A1" sqref="A1:D1"/>
    </sheetView>
  </sheetViews>
  <sheetFormatPr defaultColWidth="11.421875" defaultRowHeight="15"/>
  <cols>
    <col min="1" max="1" width="2.7109375" style="2" customWidth="1"/>
    <col min="2" max="2" width="18.57421875" style="1" customWidth="1"/>
    <col min="3" max="3" width="13.28125" style="50" customWidth="1"/>
    <col min="4" max="4" width="7.57421875" style="1" customWidth="1"/>
    <col min="5" max="5" width="5.00390625" style="2" bestFit="1" customWidth="1"/>
    <col min="6" max="6" width="2.7109375" style="3" customWidth="1"/>
    <col min="7" max="7" width="5.00390625" style="2" bestFit="1" customWidth="1"/>
    <col min="8" max="8" width="2.7109375" style="3" customWidth="1"/>
    <col min="9" max="9" width="5.00390625" style="2" bestFit="1" customWidth="1"/>
    <col min="10" max="10" width="2.7109375" style="3" customWidth="1"/>
    <col min="11" max="11" width="5.00390625" style="2" bestFit="1" customWidth="1"/>
    <col min="12" max="12" width="2.7109375" style="3" customWidth="1"/>
    <col min="13" max="13" width="5.00390625" style="2" bestFit="1" customWidth="1"/>
    <col min="14" max="14" width="2.7109375" style="3" customWidth="1"/>
    <col min="15" max="15" width="5.00390625" style="2" bestFit="1" customWidth="1"/>
    <col min="16" max="16" width="2.7109375" style="3" customWidth="1"/>
    <col min="17" max="17" width="5.00390625" style="2" bestFit="1" customWidth="1"/>
    <col min="18" max="18" width="2.7109375" style="3" customWidth="1"/>
    <col min="19" max="19" width="5.00390625" style="2" bestFit="1" customWidth="1"/>
    <col min="20" max="20" width="2.7109375" style="3" customWidth="1"/>
    <col min="21" max="21" width="4.421875" style="2" bestFit="1" customWidth="1"/>
    <col min="22" max="22" width="2.7109375" style="3" customWidth="1"/>
    <col min="23" max="23" width="4.421875" style="2" bestFit="1" customWidth="1"/>
    <col min="24" max="24" width="2.7109375" style="3" customWidth="1"/>
    <col min="25" max="25" width="4.421875" style="2" bestFit="1" customWidth="1"/>
    <col min="26" max="26" width="2.7109375" style="3" customWidth="1"/>
    <col min="27" max="27" width="4.421875" style="2" bestFit="1" customWidth="1"/>
    <col min="28" max="28" width="2.7109375" style="3" customWidth="1"/>
    <col min="29" max="29" width="4.421875" style="2" bestFit="1" customWidth="1"/>
    <col min="30" max="30" width="2.7109375" style="3" customWidth="1"/>
    <col min="31" max="31" width="4.421875" style="2" bestFit="1" customWidth="1"/>
    <col min="32" max="32" width="2.7109375" style="3" customWidth="1"/>
    <col min="33" max="33" width="4.421875" style="2" bestFit="1" customWidth="1"/>
    <col min="34" max="34" width="2.7109375" style="3" customWidth="1"/>
    <col min="35" max="39" width="17.421875" style="0" customWidth="1"/>
    <col min="40" max="55" width="6.28125" style="0" customWidth="1"/>
  </cols>
  <sheetData>
    <row r="1" spans="1:34" ht="14.25">
      <c r="A1" s="56"/>
      <c r="B1" s="57"/>
      <c r="C1" s="57"/>
      <c r="D1" s="58"/>
      <c r="E1" s="54"/>
      <c r="F1" s="54"/>
      <c r="G1" s="53"/>
      <c r="H1" s="53"/>
      <c r="I1" s="54"/>
      <c r="J1" s="54"/>
      <c r="K1" s="53"/>
      <c r="L1" s="53"/>
      <c r="M1" s="55"/>
      <c r="N1" s="55"/>
      <c r="O1" s="53"/>
      <c r="P1" s="53"/>
      <c r="Q1" s="54"/>
      <c r="R1" s="54"/>
      <c r="S1" s="53"/>
      <c r="T1" s="53"/>
      <c r="U1" s="54"/>
      <c r="V1" s="54"/>
      <c r="W1" s="53"/>
      <c r="X1" s="53"/>
      <c r="Y1" s="54"/>
      <c r="Z1" s="54"/>
      <c r="AA1" s="53"/>
      <c r="AB1" s="53"/>
      <c r="AC1" s="54"/>
      <c r="AD1" s="54"/>
      <c r="AE1" s="53"/>
      <c r="AF1" s="53"/>
      <c r="AG1" s="54"/>
      <c r="AH1" s="54"/>
    </row>
    <row r="2" spans="1:34" ht="108.75" customHeight="1">
      <c r="A2" s="21"/>
      <c r="B2" s="22" t="s">
        <v>52</v>
      </c>
      <c r="C2" s="47"/>
      <c r="D2" s="23"/>
      <c r="E2" s="34" t="s">
        <v>25</v>
      </c>
      <c r="F2" s="35" t="s">
        <v>58</v>
      </c>
      <c r="G2" s="36" t="s">
        <v>60</v>
      </c>
      <c r="H2" s="37" t="s">
        <v>59</v>
      </c>
      <c r="I2" s="34" t="s">
        <v>61</v>
      </c>
      <c r="J2" s="35" t="s">
        <v>62</v>
      </c>
      <c r="K2" s="36" t="s">
        <v>63</v>
      </c>
      <c r="L2" s="37" t="s">
        <v>64</v>
      </c>
      <c r="M2" s="38" t="s">
        <v>65</v>
      </c>
      <c r="N2" s="39" t="s">
        <v>66</v>
      </c>
      <c r="O2" s="36" t="s">
        <v>67</v>
      </c>
      <c r="P2" s="37" t="s">
        <v>68</v>
      </c>
      <c r="Q2" s="35" t="s">
        <v>69</v>
      </c>
      <c r="R2" s="35" t="s">
        <v>70</v>
      </c>
      <c r="S2" s="36" t="s">
        <v>71</v>
      </c>
      <c r="T2" s="37" t="s">
        <v>72</v>
      </c>
      <c r="U2" s="35" t="s">
        <v>73</v>
      </c>
      <c r="V2" s="35" t="s">
        <v>74</v>
      </c>
      <c r="W2" s="36" t="s">
        <v>75</v>
      </c>
      <c r="X2" s="37" t="s">
        <v>76</v>
      </c>
      <c r="Y2" s="34" t="s">
        <v>77</v>
      </c>
      <c r="Z2" s="35" t="s">
        <v>78</v>
      </c>
      <c r="AA2" s="36" t="s">
        <v>79</v>
      </c>
      <c r="AB2" s="37" t="s">
        <v>80</v>
      </c>
      <c r="AC2" s="34" t="s">
        <v>81</v>
      </c>
      <c r="AD2" s="35" t="s">
        <v>82</v>
      </c>
      <c r="AE2" s="36" t="s">
        <v>83</v>
      </c>
      <c r="AF2" s="37" t="s">
        <v>84</v>
      </c>
      <c r="AG2" s="34" t="s">
        <v>85</v>
      </c>
      <c r="AH2" s="35" t="s">
        <v>86</v>
      </c>
    </row>
    <row r="3" spans="1:34" ht="14.25">
      <c r="A3" s="24" t="s">
        <v>3</v>
      </c>
      <c r="B3" s="4" t="s">
        <v>0</v>
      </c>
      <c r="C3" s="48" t="s">
        <v>190</v>
      </c>
      <c r="D3" s="5" t="s">
        <v>1</v>
      </c>
      <c r="E3" s="6" t="s">
        <v>2</v>
      </c>
      <c r="F3" s="6" t="s">
        <v>3</v>
      </c>
      <c r="G3" s="7" t="s">
        <v>2</v>
      </c>
      <c r="H3" s="7" t="s">
        <v>3</v>
      </c>
      <c r="I3" s="6" t="s">
        <v>2</v>
      </c>
      <c r="J3" s="6" t="s">
        <v>3</v>
      </c>
      <c r="K3" s="7" t="s">
        <v>2</v>
      </c>
      <c r="L3" s="7" t="s">
        <v>3</v>
      </c>
      <c r="M3" s="6" t="s">
        <v>2</v>
      </c>
      <c r="N3" s="6" t="s">
        <v>3</v>
      </c>
      <c r="O3" s="7" t="s">
        <v>2</v>
      </c>
      <c r="P3" s="7" t="s">
        <v>3</v>
      </c>
      <c r="Q3" s="6" t="s">
        <v>2</v>
      </c>
      <c r="R3" s="6" t="s">
        <v>3</v>
      </c>
      <c r="S3" s="7" t="s">
        <v>2</v>
      </c>
      <c r="T3" s="7" t="s">
        <v>3</v>
      </c>
      <c r="U3" s="6" t="s">
        <v>2</v>
      </c>
      <c r="V3" s="6" t="s">
        <v>3</v>
      </c>
      <c r="W3" s="7" t="s">
        <v>2</v>
      </c>
      <c r="X3" s="7" t="s">
        <v>3</v>
      </c>
      <c r="Y3" s="6" t="s">
        <v>2</v>
      </c>
      <c r="Z3" s="6" t="s">
        <v>3</v>
      </c>
      <c r="AA3" s="7" t="s">
        <v>2</v>
      </c>
      <c r="AB3" s="7" t="s">
        <v>3</v>
      </c>
      <c r="AC3" s="6" t="s">
        <v>2</v>
      </c>
      <c r="AD3" s="6" t="s">
        <v>3</v>
      </c>
      <c r="AE3" s="7" t="s">
        <v>2</v>
      </c>
      <c r="AF3" s="7" t="s">
        <v>3</v>
      </c>
      <c r="AG3" s="6" t="s">
        <v>2</v>
      </c>
      <c r="AH3" s="6" t="s">
        <v>3</v>
      </c>
    </row>
    <row r="4" spans="1:55" ht="14.25">
      <c r="A4" s="24">
        <v>1</v>
      </c>
      <c r="B4" s="13" t="s">
        <v>44</v>
      </c>
      <c r="C4" s="51">
        <f aca="true" t="shared" si="0" ref="C4:C15">SUM(LARGE(AN4:BB4,1),LARGE(AN4:BB4,2),LARGE(AN4:BB4,3),LARGE(AN4:BB4,4),LARGE(AN4:BB4,5),LARGE(AN4:BB4,6),LARGE(AN4:BB4,7),LARGE(AN4:BB4,8),LARGE(AN4:BB4,9),LARGE(AN4:BB4,10))</f>
        <v>83.78999999999999</v>
      </c>
      <c r="D4" s="8">
        <f aca="true" t="shared" si="1" ref="D4:D15">SUM(E4,G4,I4,K4,M4,O4,Q4,S4,U4,W4,Y4,AA4,AC4,AE4,AG4)</f>
        <v>97.11000000000001</v>
      </c>
      <c r="E4" s="11">
        <f aca="true" t="shared" si="2" ref="E4:E17">IF(F4&gt;0,INT(((COUNTIF(F$4:F$78,"&gt;0")-F4)*10/COUNTIF(F$4:F$78,"&gt;0"))*100)/100,"")</f>
        <v>6.66</v>
      </c>
      <c r="F4" s="9">
        <v>3</v>
      </c>
      <c r="G4" s="12">
        <f aca="true" t="shared" si="3" ref="G4:G17">IF(H4&gt;0,INT(((COUNTIF(H$4:H$78,"&gt;0")-H4)*10/COUNTIF(H$4:H$78,"&gt;0"))*100)/100,"")</f>
        <v>9.16</v>
      </c>
      <c r="H4" s="10">
        <v>1</v>
      </c>
      <c r="I4" s="11">
        <f aca="true" t="shared" si="4" ref="I4:I17">IF(J4&gt;0,INT(((COUNTIF(J$4:J$78,"&gt;0")-J4)*10/COUNTIF(J$4:J$78,"&gt;0"))*100)/100,"")</f>
        <v>8</v>
      </c>
      <c r="J4" s="14">
        <v>2</v>
      </c>
      <c r="K4" s="12">
        <f aca="true" t="shared" si="5" ref="K4:K17">IF(L4&gt;0,INT(((COUNTIF(L$4:L$78,"&gt;0")-L4)*10/COUNTIF(L$4:L$78,"&gt;0"))*100)/100,"")</f>
        <v>8</v>
      </c>
      <c r="L4" s="10">
        <v>2</v>
      </c>
      <c r="M4" s="11">
        <f aca="true" t="shared" si="6" ref="M4:M17">IF(N4&gt;0,INT(((COUNTIF(N$4:N$78,"&gt;0")-N4)*10/COUNTIF(N$4:N$78,"&gt;0"))*100)/100,"")</f>
      </c>
      <c r="N4" s="9"/>
      <c r="O4" s="12">
        <f aca="true" t="shared" si="7" ref="O4:O17">IF(P4&gt;0,INT(((COUNTIF(P$4:P$78,"&gt;0")-P4)*10/COUNTIF(P$4:P$78,"&gt;0"))*100)/100,"")</f>
        <v>7</v>
      </c>
      <c r="P4" s="10">
        <v>3</v>
      </c>
      <c r="Q4" s="11">
        <f aca="true" t="shared" si="8" ref="Q4:Q17">IF(R4&gt;0,INT(((COUNTIF(R$4:R$78,"&gt;0")-R4)*10/COUNTIF(R$4:R$78,"&gt;0"))*100)/100,"")</f>
        <v>6.66</v>
      </c>
      <c r="R4" s="14">
        <v>3</v>
      </c>
      <c r="S4" s="12">
        <f aca="true" t="shared" si="9" ref="S4:S17">IF(T4&gt;0,INT(((COUNTIF(T$4:T$78,"&gt;0")-T4)*10/COUNTIF(T$4:T$78,"&gt;0"))*100)/100,"")</f>
        <v>9</v>
      </c>
      <c r="T4" s="10">
        <v>1</v>
      </c>
      <c r="U4" s="40">
        <f aca="true" t="shared" si="10" ref="U4:U17">IF(V4&gt;0,INT(((COUNTIF($V$4:$V$78,"&gt;0")-V4)*10/COUNTIF($V$4:$V$78,"&gt;0"))*100)/100,"")</f>
        <v>8.88</v>
      </c>
      <c r="V4" s="9">
        <v>1</v>
      </c>
      <c r="W4" s="41">
        <f aca="true" t="shared" si="11" ref="W4:W17">IF(X4&gt;0,INT(((COUNTIF($X$4:$X$78,"&gt;0")-X4)*10/COUNTIF($X$4:$X$78,"&gt;0"))*100)/100,"")</f>
        <v>7</v>
      </c>
      <c r="X4" s="10">
        <v>3</v>
      </c>
      <c r="Y4" s="40">
        <f aca="true" t="shared" si="12" ref="Y4:Y17">IF(Z4&gt;0,INT(((COUNTIF($Z$4:$Z$78,"&gt;0")-Z4)*10/COUNTIF($Z$4:$Z$78,"&gt;0"))*100)/100,"")</f>
        <v>9</v>
      </c>
      <c r="Z4" s="9">
        <v>1</v>
      </c>
      <c r="AA4" s="41">
        <f aca="true" t="shared" si="13" ref="AA4:AA17">IF(AB4&gt;0,INT(((COUNTIF($AB$4:$AB$78,"&gt;0")-AB4)*10/COUNTIF($AB$4:$AB$78,"&gt;0"))*100)/100,"")</f>
        <v>9</v>
      </c>
      <c r="AB4" s="10">
        <v>1</v>
      </c>
      <c r="AC4" s="40">
        <f aca="true" t="shared" si="14" ref="AC4:AC17">IF(AD4&gt;0,INT(((COUNTIF($AD$4:$AD$78,"&gt;0")-AD4)*10/COUNTIF($AD$4:$AD$78,"&gt;0"))*100)/100,"")</f>
        <v>8.75</v>
      </c>
      <c r="AD4" s="9">
        <v>1</v>
      </c>
      <c r="AE4" s="41"/>
      <c r="AF4" s="10"/>
      <c r="AG4" s="40"/>
      <c r="AH4" s="9"/>
      <c r="AN4" s="46">
        <f>IF(E4="",0,E4)</f>
        <v>6.66</v>
      </c>
      <c r="AO4" s="46">
        <f>IF(G4="",0,G4)</f>
        <v>9.16</v>
      </c>
      <c r="AP4" s="46">
        <f>IF(I4="",0,I4)</f>
        <v>8</v>
      </c>
      <c r="AQ4" s="46">
        <f>IF(K4="",0,K4)</f>
        <v>8</v>
      </c>
      <c r="AR4" s="46">
        <f>IF(M4="",0,M4)</f>
        <v>0</v>
      </c>
      <c r="AS4" s="46">
        <f>IF(O4="",0,O4)</f>
        <v>7</v>
      </c>
      <c r="AT4" s="46">
        <f>IF(Q4="",0,Q4)</f>
        <v>6.66</v>
      </c>
      <c r="AU4" s="46">
        <f>IF(S4="",0,S4)</f>
        <v>9</v>
      </c>
      <c r="AV4" s="46">
        <f>IF(U4="",0,U4)</f>
        <v>8.88</v>
      </c>
      <c r="AW4" s="46">
        <f>IF(W4="",0,W4)</f>
        <v>7</v>
      </c>
      <c r="AX4" s="46">
        <f>IF(Y4="",0,Y4)</f>
        <v>9</v>
      </c>
      <c r="AY4" s="46">
        <f>IF(AA4="",0,AA4)</f>
        <v>9</v>
      </c>
      <c r="AZ4" s="46">
        <f>IF(AC4="",0,AC4)</f>
        <v>8.75</v>
      </c>
      <c r="BA4" s="46">
        <f>IF(AE4="",0,AE4)</f>
        <v>0</v>
      </c>
      <c r="BB4" s="46">
        <f>IF(AG4="",0,AG4)</f>
        <v>0</v>
      </c>
      <c r="BC4" s="46">
        <f>SUM(AN4:BB4)</f>
        <v>97.11000000000001</v>
      </c>
    </row>
    <row r="5" spans="1:55" ht="14.25">
      <c r="A5" s="24">
        <f>MAX($A$4:A4)+1</f>
        <v>2</v>
      </c>
      <c r="B5" s="13" t="s">
        <v>43</v>
      </c>
      <c r="C5" s="51">
        <f t="shared" si="0"/>
        <v>81.03</v>
      </c>
      <c r="D5" s="8">
        <f t="shared" si="1"/>
        <v>85.03</v>
      </c>
      <c r="E5" s="11">
        <f t="shared" si="2"/>
        <v>8.88</v>
      </c>
      <c r="F5" s="9">
        <v>1</v>
      </c>
      <c r="G5" s="12">
        <f t="shared" si="3"/>
        <v>7.5</v>
      </c>
      <c r="H5" s="10">
        <v>3</v>
      </c>
      <c r="I5" s="11">
        <f t="shared" si="4"/>
        <v>9</v>
      </c>
      <c r="J5" s="9">
        <v>1</v>
      </c>
      <c r="K5" s="12">
        <f t="shared" si="5"/>
        <v>9</v>
      </c>
      <c r="L5" s="10">
        <v>1</v>
      </c>
      <c r="M5" s="11">
        <f t="shared" si="6"/>
      </c>
      <c r="N5" s="9"/>
      <c r="O5" s="12">
        <f t="shared" si="7"/>
        <v>9</v>
      </c>
      <c r="P5" s="10">
        <v>1</v>
      </c>
      <c r="Q5" s="11">
        <f t="shared" si="8"/>
        <v>8.88</v>
      </c>
      <c r="R5" s="14">
        <v>1</v>
      </c>
      <c r="S5" s="12">
        <f t="shared" si="9"/>
        <v>8</v>
      </c>
      <c r="T5" s="10">
        <v>2</v>
      </c>
      <c r="U5" s="40">
        <f t="shared" si="10"/>
        <v>7.77</v>
      </c>
      <c r="V5" s="9">
        <v>2</v>
      </c>
      <c r="W5" s="41">
        <f t="shared" si="11"/>
        <v>8</v>
      </c>
      <c r="X5" s="10">
        <v>2</v>
      </c>
      <c r="Y5" s="40">
        <f t="shared" si="12"/>
        <v>4</v>
      </c>
      <c r="Z5" s="9">
        <v>6</v>
      </c>
      <c r="AA5" s="41">
        <f t="shared" si="13"/>
        <v>5</v>
      </c>
      <c r="AB5" s="10">
        <v>5</v>
      </c>
      <c r="AC5" s="40">
        <f t="shared" si="14"/>
        <v>0</v>
      </c>
      <c r="AD5" s="9">
        <v>8</v>
      </c>
      <c r="AE5" s="41"/>
      <c r="AF5" s="10"/>
      <c r="AG5" s="40"/>
      <c r="AH5" s="9"/>
      <c r="AN5" s="46">
        <f aca="true" t="shared" si="15" ref="AN5:AN35">IF(E5="",0,E5)</f>
        <v>8.88</v>
      </c>
      <c r="AO5" s="46">
        <f aca="true" t="shared" si="16" ref="AO5:AO35">IF(G5="",0,G5)</f>
        <v>7.5</v>
      </c>
      <c r="AP5" s="46">
        <f aca="true" t="shared" si="17" ref="AP5:AP35">IF(I5="",0,I5)</f>
        <v>9</v>
      </c>
      <c r="AQ5" s="46">
        <f aca="true" t="shared" si="18" ref="AQ5:AQ35">IF(K5="",0,K5)</f>
        <v>9</v>
      </c>
      <c r="AR5" s="46">
        <f aca="true" t="shared" si="19" ref="AR5:AR35">IF(M5="",0,M5)</f>
        <v>0</v>
      </c>
      <c r="AS5" s="46">
        <f aca="true" t="shared" si="20" ref="AS5:AS35">IF(O5="",0,O5)</f>
        <v>9</v>
      </c>
      <c r="AT5" s="46">
        <f aca="true" t="shared" si="21" ref="AT5:AT35">IF(Q5="",0,Q5)</f>
        <v>8.88</v>
      </c>
      <c r="AU5" s="46">
        <f aca="true" t="shared" si="22" ref="AU5:AU35">IF(S5="",0,S5)</f>
        <v>8</v>
      </c>
      <c r="AV5" s="46">
        <f aca="true" t="shared" si="23" ref="AV5:AV35">IF(U5="",0,U5)</f>
        <v>7.77</v>
      </c>
      <c r="AW5" s="46">
        <f aca="true" t="shared" si="24" ref="AW5:AW35">IF(W5="",0,W5)</f>
        <v>8</v>
      </c>
      <c r="AX5" s="46">
        <f aca="true" t="shared" si="25" ref="AX5:AX35">IF(Y5="",0,Y5)</f>
        <v>4</v>
      </c>
      <c r="AY5" s="46">
        <f aca="true" t="shared" si="26" ref="AY5:AY35">IF(AA5="",0,AA5)</f>
        <v>5</v>
      </c>
      <c r="AZ5" s="46">
        <f aca="true" t="shared" si="27" ref="AZ5:AZ35">IF(AC5="",0,AC5)</f>
        <v>0</v>
      </c>
      <c r="BA5" s="46">
        <f aca="true" t="shared" si="28" ref="BA5:BA35">IF(AE5="",0,AE5)</f>
        <v>0</v>
      </c>
      <c r="BB5" s="46">
        <f aca="true" t="shared" si="29" ref="BB5:BB35">IF(AG5="",0,AG5)</f>
        <v>0</v>
      </c>
      <c r="BC5" s="46">
        <f aca="true" t="shared" si="30" ref="BC5:BC35">SUM(AN5:BB5)</f>
        <v>85.03</v>
      </c>
    </row>
    <row r="6" spans="1:55" ht="14.25">
      <c r="A6" s="24">
        <f>MAX($A$4:A5)+1</f>
        <v>3</v>
      </c>
      <c r="B6" s="13" t="s">
        <v>88</v>
      </c>
      <c r="C6" s="51">
        <f t="shared" si="0"/>
        <v>66.86999999999999</v>
      </c>
      <c r="D6" s="8">
        <f t="shared" si="1"/>
        <v>73.03</v>
      </c>
      <c r="E6" s="11">
        <f t="shared" si="2"/>
        <v>7.77</v>
      </c>
      <c r="F6" s="9">
        <v>2</v>
      </c>
      <c r="G6" s="12">
        <f t="shared" si="3"/>
        <v>4.16</v>
      </c>
      <c r="H6" s="10">
        <v>7</v>
      </c>
      <c r="I6" s="11">
        <f t="shared" si="4"/>
        <v>2</v>
      </c>
      <c r="J6" s="9">
        <v>8</v>
      </c>
      <c r="K6" s="12">
        <f t="shared" si="5"/>
        <v>7</v>
      </c>
      <c r="L6" s="15">
        <v>3</v>
      </c>
      <c r="M6" s="11">
        <f t="shared" si="6"/>
      </c>
      <c r="N6" s="14"/>
      <c r="O6" s="12">
        <f t="shared" si="7"/>
        <v>8</v>
      </c>
      <c r="P6" s="10">
        <v>2</v>
      </c>
      <c r="Q6" s="11">
        <f t="shared" si="8"/>
        <v>5.55</v>
      </c>
      <c r="R6" s="14">
        <v>4</v>
      </c>
      <c r="S6" s="12">
        <f t="shared" si="9"/>
        <v>7</v>
      </c>
      <c r="T6" s="10">
        <v>3</v>
      </c>
      <c r="U6" s="40">
        <f t="shared" si="10"/>
        <v>5.55</v>
      </c>
      <c r="V6" s="9">
        <v>4</v>
      </c>
      <c r="W6" s="41">
        <f t="shared" si="11"/>
        <v>6</v>
      </c>
      <c r="X6" s="10">
        <v>4</v>
      </c>
      <c r="Y6" s="40">
        <f t="shared" si="12"/>
        <v>8</v>
      </c>
      <c r="Z6" s="9">
        <v>2</v>
      </c>
      <c r="AA6" s="41">
        <f t="shared" si="13"/>
        <v>7</v>
      </c>
      <c r="AB6" s="10">
        <v>3</v>
      </c>
      <c r="AC6" s="40">
        <f t="shared" si="14"/>
        <v>5</v>
      </c>
      <c r="AD6" s="9">
        <v>4</v>
      </c>
      <c r="AE6" s="41"/>
      <c r="AF6" s="10"/>
      <c r="AG6" s="40"/>
      <c r="AH6" s="9"/>
      <c r="AN6" s="46">
        <f t="shared" si="15"/>
        <v>7.77</v>
      </c>
      <c r="AO6" s="46">
        <f t="shared" si="16"/>
        <v>4.16</v>
      </c>
      <c r="AP6" s="46">
        <f t="shared" si="17"/>
        <v>2</v>
      </c>
      <c r="AQ6" s="46">
        <f t="shared" si="18"/>
        <v>7</v>
      </c>
      <c r="AR6" s="46">
        <f t="shared" si="19"/>
        <v>0</v>
      </c>
      <c r="AS6" s="46">
        <f t="shared" si="20"/>
        <v>8</v>
      </c>
      <c r="AT6" s="46">
        <f t="shared" si="21"/>
        <v>5.55</v>
      </c>
      <c r="AU6" s="46">
        <f t="shared" si="22"/>
        <v>7</v>
      </c>
      <c r="AV6" s="46">
        <f t="shared" si="23"/>
        <v>5.55</v>
      </c>
      <c r="AW6" s="46">
        <f t="shared" si="24"/>
        <v>6</v>
      </c>
      <c r="AX6" s="46">
        <f t="shared" si="25"/>
        <v>8</v>
      </c>
      <c r="AY6" s="46">
        <f t="shared" si="26"/>
        <v>7</v>
      </c>
      <c r="AZ6" s="46">
        <f t="shared" si="27"/>
        <v>5</v>
      </c>
      <c r="BA6" s="46">
        <f t="shared" si="28"/>
        <v>0</v>
      </c>
      <c r="BB6" s="46">
        <f t="shared" si="29"/>
        <v>0</v>
      </c>
      <c r="BC6" s="46">
        <f t="shared" si="30"/>
        <v>73.03</v>
      </c>
    </row>
    <row r="7" spans="1:55" ht="14.25">
      <c r="A7" s="24">
        <f>MAX($A$4:A6)+1</f>
        <v>4</v>
      </c>
      <c r="B7" s="13" t="s">
        <v>134</v>
      </c>
      <c r="C7" s="51">
        <f t="shared" si="0"/>
        <v>60.269999999999996</v>
      </c>
      <c r="D7" s="8">
        <f t="shared" si="1"/>
        <v>62.49</v>
      </c>
      <c r="E7" s="11">
        <f t="shared" si="2"/>
        <v>0</v>
      </c>
      <c r="F7" s="9">
        <v>9</v>
      </c>
      <c r="G7" s="12">
        <f t="shared" si="3"/>
        <v>8.33</v>
      </c>
      <c r="H7" s="10">
        <v>2</v>
      </c>
      <c r="I7" s="11">
        <f t="shared" si="4"/>
        <v>4</v>
      </c>
      <c r="J7" s="9">
        <v>6</v>
      </c>
      <c r="K7" s="12">
        <f t="shared" si="5"/>
        <v>6</v>
      </c>
      <c r="L7" s="10">
        <v>4</v>
      </c>
      <c r="M7" s="11">
        <f t="shared" si="6"/>
      </c>
      <c r="N7" s="9"/>
      <c r="O7" s="12">
        <f t="shared" si="7"/>
        <v>5</v>
      </c>
      <c r="P7" s="10">
        <v>5</v>
      </c>
      <c r="Q7" s="11">
        <f t="shared" si="8"/>
        <v>4.44</v>
      </c>
      <c r="R7" s="14">
        <v>5</v>
      </c>
      <c r="S7" s="12">
        <f t="shared" si="9"/>
        <v>3</v>
      </c>
      <c r="T7" s="10">
        <v>7</v>
      </c>
      <c r="U7" s="40">
        <f t="shared" si="10"/>
        <v>2.22</v>
      </c>
      <c r="V7" s="9">
        <v>7</v>
      </c>
      <c r="W7" s="41">
        <f t="shared" si="11"/>
        <v>9</v>
      </c>
      <c r="X7" s="10">
        <v>1</v>
      </c>
      <c r="Y7" s="40">
        <f t="shared" si="12"/>
        <v>5</v>
      </c>
      <c r="Z7" s="9">
        <v>5</v>
      </c>
      <c r="AA7" s="41">
        <f t="shared" si="13"/>
        <v>8</v>
      </c>
      <c r="AB7" s="10">
        <v>2</v>
      </c>
      <c r="AC7" s="40">
        <f t="shared" si="14"/>
        <v>7.5</v>
      </c>
      <c r="AD7" s="9">
        <v>2</v>
      </c>
      <c r="AE7" s="41"/>
      <c r="AF7" s="10"/>
      <c r="AG7" s="40"/>
      <c r="AH7" s="9"/>
      <c r="AN7" s="46">
        <f t="shared" si="15"/>
        <v>0</v>
      </c>
      <c r="AO7" s="46">
        <f t="shared" si="16"/>
        <v>8.33</v>
      </c>
      <c r="AP7" s="46">
        <f t="shared" si="17"/>
        <v>4</v>
      </c>
      <c r="AQ7" s="46">
        <f t="shared" si="18"/>
        <v>6</v>
      </c>
      <c r="AR7" s="46">
        <f t="shared" si="19"/>
        <v>0</v>
      </c>
      <c r="AS7" s="46">
        <f t="shared" si="20"/>
        <v>5</v>
      </c>
      <c r="AT7" s="46">
        <f t="shared" si="21"/>
        <v>4.44</v>
      </c>
      <c r="AU7" s="46">
        <f t="shared" si="22"/>
        <v>3</v>
      </c>
      <c r="AV7" s="46">
        <f t="shared" si="23"/>
        <v>2.22</v>
      </c>
      <c r="AW7" s="46">
        <f t="shared" si="24"/>
        <v>9</v>
      </c>
      <c r="AX7" s="46">
        <f t="shared" si="25"/>
        <v>5</v>
      </c>
      <c r="AY7" s="46">
        <f t="shared" si="26"/>
        <v>8</v>
      </c>
      <c r="AZ7" s="46">
        <f t="shared" si="27"/>
        <v>7.5</v>
      </c>
      <c r="BA7" s="46">
        <f t="shared" si="28"/>
        <v>0</v>
      </c>
      <c r="BB7" s="46">
        <f t="shared" si="29"/>
        <v>0</v>
      </c>
      <c r="BC7" s="46">
        <f t="shared" si="30"/>
        <v>62.49</v>
      </c>
    </row>
    <row r="8" spans="1:55" ht="14.25">
      <c r="A8" s="24">
        <f>MAX($A$4:A7)+1</f>
        <v>5</v>
      </c>
      <c r="B8" s="13" t="s">
        <v>159</v>
      </c>
      <c r="C8" s="51">
        <f t="shared" si="0"/>
        <v>58.51</v>
      </c>
      <c r="D8" s="8">
        <f t="shared" si="1"/>
        <v>58.51</v>
      </c>
      <c r="E8" s="11">
        <f t="shared" si="2"/>
      </c>
      <c r="F8" s="9"/>
      <c r="G8" s="12">
        <f t="shared" si="3"/>
        <v>5.83</v>
      </c>
      <c r="H8" s="10">
        <v>5</v>
      </c>
      <c r="I8" s="11">
        <f t="shared" si="4"/>
        <v>7</v>
      </c>
      <c r="J8" s="9">
        <v>3</v>
      </c>
      <c r="K8" s="12">
        <f t="shared" si="5"/>
      </c>
      <c r="L8" s="10"/>
      <c r="M8" s="11">
        <f t="shared" si="6"/>
      </c>
      <c r="N8" s="9"/>
      <c r="O8" s="12">
        <f t="shared" si="7"/>
        <v>6</v>
      </c>
      <c r="P8" s="10">
        <v>4</v>
      </c>
      <c r="Q8" s="11">
        <f t="shared" si="8"/>
        <v>7.77</v>
      </c>
      <c r="R8" s="14">
        <v>2</v>
      </c>
      <c r="S8" s="12">
        <f t="shared" si="9"/>
        <v>5</v>
      </c>
      <c r="T8" s="10">
        <v>5</v>
      </c>
      <c r="U8" s="40">
        <f t="shared" si="10"/>
        <v>6.66</v>
      </c>
      <c r="V8" s="9">
        <v>3</v>
      </c>
      <c r="W8" s="41">
        <f t="shared" si="11"/>
        <v>4</v>
      </c>
      <c r="X8" s="10">
        <v>6</v>
      </c>
      <c r="Y8" s="40">
        <f t="shared" si="12"/>
        <v>7</v>
      </c>
      <c r="Z8" s="9">
        <v>3</v>
      </c>
      <c r="AA8" s="41">
        <f t="shared" si="13"/>
        <v>3</v>
      </c>
      <c r="AB8" s="10">
        <v>7</v>
      </c>
      <c r="AC8" s="40">
        <f t="shared" si="14"/>
        <v>6.25</v>
      </c>
      <c r="AD8" s="9">
        <v>3</v>
      </c>
      <c r="AE8" s="41"/>
      <c r="AF8" s="10"/>
      <c r="AG8" s="40"/>
      <c r="AH8" s="14"/>
      <c r="AN8" s="46">
        <f t="shared" si="15"/>
        <v>0</v>
      </c>
      <c r="AO8" s="46">
        <f t="shared" si="16"/>
        <v>5.83</v>
      </c>
      <c r="AP8" s="46">
        <f t="shared" si="17"/>
        <v>7</v>
      </c>
      <c r="AQ8" s="46">
        <f t="shared" si="18"/>
        <v>0</v>
      </c>
      <c r="AR8" s="46">
        <f t="shared" si="19"/>
        <v>0</v>
      </c>
      <c r="AS8" s="46">
        <f t="shared" si="20"/>
        <v>6</v>
      </c>
      <c r="AT8" s="46">
        <f t="shared" si="21"/>
        <v>7.77</v>
      </c>
      <c r="AU8" s="46">
        <f t="shared" si="22"/>
        <v>5</v>
      </c>
      <c r="AV8" s="46">
        <f t="shared" si="23"/>
        <v>6.66</v>
      </c>
      <c r="AW8" s="46">
        <f t="shared" si="24"/>
        <v>4</v>
      </c>
      <c r="AX8" s="46">
        <f t="shared" si="25"/>
        <v>7</v>
      </c>
      <c r="AY8" s="46">
        <f t="shared" si="26"/>
        <v>3</v>
      </c>
      <c r="AZ8" s="46">
        <f t="shared" si="27"/>
        <v>6.25</v>
      </c>
      <c r="BA8" s="46">
        <f t="shared" si="28"/>
        <v>0</v>
      </c>
      <c r="BB8" s="46">
        <f t="shared" si="29"/>
        <v>0</v>
      </c>
      <c r="BC8" s="46">
        <f t="shared" si="30"/>
        <v>58.51</v>
      </c>
    </row>
    <row r="9" spans="1:55" ht="14.25">
      <c r="A9" s="24">
        <f>MAX($A$4:A8)+1</f>
        <v>6</v>
      </c>
      <c r="B9" s="13" t="s">
        <v>91</v>
      </c>
      <c r="C9" s="51">
        <f t="shared" si="0"/>
        <v>38.52</v>
      </c>
      <c r="D9" s="8">
        <f t="shared" si="1"/>
        <v>40.63</v>
      </c>
      <c r="E9" s="11">
        <f t="shared" si="2"/>
        <v>4.44</v>
      </c>
      <c r="F9" s="9">
        <v>5</v>
      </c>
      <c r="G9" s="12">
        <f t="shared" si="3"/>
        <v>5</v>
      </c>
      <c r="H9" s="10">
        <v>6</v>
      </c>
      <c r="I9" s="11">
        <f t="shared" si="4"/>
        <v>3</v>
      </c>
      <c r="J9" s="9">
        <v>7</v>
      </c>
      <c r="K9" s="12">
        <f t="shared" si="5"/>
        <v>5</v>
      </c>
      <c r="L9" s="10">
        <v>5</v>
      </c>
      <c r="M9" s="11">
        <f t="shared" si="6"/>
      </c>
      <c r="N9" s="9"/>
      <c r="O9" s="12">
        <f t="shared" si="7"/>
        <v>3</v>
      </c>
      <c r="P9" s="10">
        <v>7</v>
      </c>
      <c r="Q9" s="11">
        <f t="shared" si="8"/>
        <v>1.11</v>
      </c>
      <c r="R9" s="14">
        <v>8</v>
      </c>
      <c r="S9" s="12">
        <f t="shared" si="9"/>
        <v>4</v>
      </c>
      <c r="T9" s="10">
        <v>6</v>
      </c>
      <c r="U9" s="40">
        <f t="shared" si="10"/>
        <v>3.33</v>
      </c>
      <c r="V9" s="9">
        <v>6</v>
      </c>
      <c r="W9" s="41">
        <f t="shared" si="11"/>
        <v>5</v>
      </c>
      <c r="X9" s="10">
        <v>5</v>
      </c>
      <c r="Y9" s="40">
        <f t="shared" si="12"/>
        <v>2</v>
      </c>
      <c r="Z9" s="9">
        <v>8</v>
      </c>
      <c r="AA9" s="41">
        <f t="shared" si="13"/>
        <v>1</v>
      </c>
      <c r="AB9" s="10">
        <v>9</v>
      </c>
      <c r="AC9" s="40">
        <f t="shared" si="14"/>
        <v>3.75</v>
      </c>
      <c r="AD9" s="9">
        <v>5</v>
      </c>
      <c r="AE9" s="41"/>
      <c r="AF9" s="10"/>
      <c r="AG9" s="40"/>
      <c r="AH9" s="9"/>
      <c r="AN9" s="46">
        <f t="shared" si="15"/>
        <v>4.44</v>
      </c>
      <c r="AO9" s="46">
        <f t="shared" si="16"/>
        <v>5</v>
      </c>
      <c r="AP9" s="46">
        <f t="shared" si="17"/>
        <v>3</v>
      </c>
      <c r="AQ9" s="46">
        <f t="shared" si="18"/>
        <v>5</v>
      </c>
      <c r="AR9" s="46">
        <f t="shared" si="19"/>
        <v>0</v>
      </c>
      <c r="AS9" s="46">
        <f t="shared" si="20"/>
        <v>3</v>
      </c>
      <c r="AT9" s="46">
        <f t="shared" si="21"/>
        <v>1.11</v>
      </c>
      <c r="AU9" s="46">
        <f t="shared" si="22"/>
        <v>4</v>
      </c>
      <c r="AV9" s="46">
        <f t="shared" si="23"/>
        <v>3.33</v>
      </c>
      <c r="AW9" s="46">
        <f t="shared" si="24"/>
        <v>5</v>
      </c>
      <c r="AX9" s="46">
        <f t="shared" si="25"/>
        <v>2</v>
      </c>
      <c r="AY9" s="46">
        <f t="shared" si="26"/>
        <v>1</v>
      </c>
      <c r="AZ9" s="46">
        <f t="shared" si="27"/>
        <v>3.75</v>
      </c>
      <c r="BA9" s="46">
        <f t="shared" si="28"/>
        <v>0</v>
      </c>
      <c r="BB9" s="46">
        <f t="shared" si="29"/>
        <v>0</v>
      </c>
      <c r="BC9" s="46">
        <f t="shared" si="30"/>
        <v>40.63</v>
      </c>
    </row>
    <row r="10" spans="1:55" ht="14.25">
      <c r="A10" s="24">
        <f>MAX($A$4:A9)+1</f>
        <v>7</v>
      </c>
      <c r="B10" s="13" t="s">
        <v>89</v>
      </c>
      <c r="C10" s="51">
        <f t="shared" si="0"/>
        <v>34.489999999999995</v>
      </c>
      <c r="D10" s="8">
        <f t="shared" si="1"/>
        <v>34.489999999999995</v>
      </c>
      <c r="E10" s="11">
        <f t="shared" si="2"/>
        <v>1.11</v>
      </c>
      <c r="F10" s="9">
        <v>8</v>
      </c>
      <c r="G10" s="12">
        <f t="shared" si="3"/>
        <v>6.66</v>
      </c>
      <c r="H10" s="10">
        <v>4</v>
      </c>
      <c r="I10" s="11">
        <f t="shared" si="4"/>
        <v>6</v>
      </c>
      <c r="J10" s="9">
        <v>4</v>
      </c>
      <c r="K10" s="12">
        <f t="shared" si="5"/>
        <v>3</v>
      </c>
      <c r="L10" s="10">
        <v>7</v>
      </c>
      <c r="M10" s="11">
        <f t="shared" si="6"/>
      </c>
      <c r="N10" s="9"/>
      <c r="O10" s="12">
        <f t="shared" si="7"/>
        <v>2</v>
      </c>
      <c r="P10" s="10">
        <v>8</v>
      </c>
      <c r="Q10" s="11">
        <f t="shared" si="8"/>
        <v>2.22</v>
      </c>
      <c r="R10" s="14">
        <v>7</v>
      </c>
      <c r="S10" s="12">
        <f t="shared" si="9"/>
        <v>6</v>
      </c>
      <c r="T10" s="10">
        <v>4</v>
      </c>
      <c r="U10" s="40">
        <f t="shared" si="10"/>
      </c>
      <c r="V10" s="9"/>
      <c r="W10" s="41">
        <f t="shared" si="11"/>
        <v>3</v>
      </c>
      <c r="X10" s="10">
        <v>7</v>
      </c>
      <c r="Y10" s="40">
        <f t="shared" si="12"/>
      </c>
      <c r="Z10" s="9"/>
      <c r="AA10" s="41">
        <f t="shared" si="13"/>
        <v>2</v>
      </c>
      <c r="AB10" s="10">
        <v>8</v>
      </c>
      <c r="AC10" s="40">
        <f t="shared" si="14"/>
        <v>2.5</v>
      </c>
      <c r="AD10" s="9">
        <v>6</v>
      </c>
      <c r="AE10" s="41"/>
      <c r="AF10" s="10"/>
      <c r="AG10" s="40"/>
      <c r="AH10" s="9"/>
      <c r="AN10" s="46">
        <f t="shared" si="15"/>
        <v>1.11</v>
      </c>
      <c r="AO10" s="46">
        <f t="shared" si="16"/>
        <v>6.66</v>
      </c>
      <c r="AP10" s="46">
        <f t="shared" si="17"/>
        <v>6</v>
      </c>
      <c r="AQ10" s="46">
        <f t="shared" si="18"/>
        <v>3</v>
      </c>
      <c r="AR10" s="46">
        <f t="shared" si="19"/>
        <v>0</v>
      </c>
      <c r="AS10" s="46">
        <f t="shared" si="20"/>
        <v>2</v>
      </c>
      <c r="AT10" s="46">
        <f t="shared" si="21"/>
        <v>2.22</v>
      </c>
      <c r="AU10" s="46">
        <f t="shared" si="22"/>
        <v>6</v>
      </c>
      <c r="AV10" s="46">
        <f t="shared" si="23"/>
        <v>0</v>
      </c>
      <c r="AW10" s="46">
        <f t="shared" si="24"/>
        <v>3</v>
      </c>
      <c r="AX10" s="46">
        <f t="shared" si="25"/>
        <v>0</v>
      </c>
      <c r="AY10" s="46">
        <f t="shared" si="26"/>
        <v>2</v>
      </c>
      <c r="AZ10" s="46">
        <f t="shared" si="27"/>
        <v>2.5</v>
      </c>
      <c r="BA10" s="46">
        <f t="shared" si="28"/>
        <v>0</v>
      </c>
      <c r="BB10" s="46">
        <f t="shared" si="29"/>
        <v>0</v>
      </c>
      <c r="BC10" s="46">
        <f t="shared" si="30"/>
        <v>34.489999999999995</v>
      </c>
    </row>
    <row r="11" spans="1:55" ht="14.25">
      <c r="A11" s="24">
        <f>MAX($A$4:A10)+1</f>
        <v>8</v>
      </c>
      <c r="B11" s="13" t="s">
        <v>46</v>
      </c>
      <c r="C11" s="51">
        <f t="shared" si="0"/>
        <v>28.1</v>
      </c>
      <c r="D11" s="8">
        <f t="shared" si="1"/>
        <v>28.1</v>
      </c>
      <c r="E11" s="11">
        <f t="shared" si="2"/>
        <v>3.33</v>
      </c>
      <c r="F11" s="9">
        <v>6</v>
      </c>
      <c r="G11" s="12">
        <f t="shared" si="3"/>
        <v>3.33</v>
      </c>
      <c r="H11" s="10">
        <v>8</v>
      </c>
      <c r="I11" s="11">
        <f t="shared" si="4"/>
      </c>
      <c r="J11" s="9"/>
      <c r="K11" s="12">
        <f t="shared" si="5"/>
        <v>4</v>
      </c>
      <c r="L11" s="10">
        <v>6</v>
      </c>
      <c r="M11" s="11">
        <f t="shared" si="6"/>
      </c>
      <c r="N11" s="9"/>
      <c r="O11" s="12">
        <f t="shared" si="7"/>
        <v>0</v>
      </c>
      <c r="P11" s="10">
        <v>10</v>
      </c>
      <c r="Q11" s="11">
        <f t="shared" si="8"/>
      </c>
      <c r="R11" s="14"/>
      <c r="S11" s="12">
        <f t="shared" si="9"/>
        <v>2</v>
      </c>
      <c r="T11" s="10">
        <v>8</v>
      </c>
      <c r="U11" s="40">
        <f t="shared" si="10"/>
        <v>4.44</v>
      </c>
      <c r="V11" s="9">
        <v>5</v>
      </c>
      <c r="W11" s="41">
        <f t="shared" si="11"/>
        <v>1</v>
      </c>
      <c r="X11" s="10">
        <v>9</v>
      </c>
      <c r="Y11" s="40">
        <f t="shared" si="12"/>
        <v>6</v>
      </c>
      <c r="Z11" s="9">
        <v>4</v>
      </c>
      <c r="AA11" s="41">
        <f t="shared" si="13"/>
        <v>4</v>
      </c>
      <c r="AB11" s="10">
        <v>6</v>
      </c>
      <c r="AC11" s="40">
        <f t="shared" si="14"/>
      </c>
      <c r="AD11" s="9"/>
      <c r="AE11" s="41"/>
      <c r="AF11" s="10"/>
      <c r="AG11" s="40"/>
      <c r="AH11" s="9"/>
      <c r="AN11" s="46">
        <f t="shared" si="15"/>
        <v>3.33</v>
      </c>
      <c r="AO11" s="46">
        <f t="shared" si="16"/>
        <v>3.33</v>
      </c>
      <c r="AP11" s="46">
        <f t="shared" si="17"/>
        <v>0</v>
      </c>
      <c r="AQ11" s="46">
        <f t="shared" si="18"/>
        <v>4</v>
      </c>
      <c r="AR11" s="46">
        <f t="shared" si="19"/>
        <v>0</v>
      </c>
      <c r="AS11" s="46">
        <f t="shared" si="20"/>
        <v>0</v>
      </c>
      <c r="AT11" s="46">
        <f t="shared" si="21"/>
        <v>0</v>
      </c>
      <c r="AU11" s="46">
        <f t="shared" si="22"/>
        <v>2</v>
      </c>
      <c r="AV11" s="46">
        <f t="shared" si="23"/>
        <v>4.44</v>
      </c>
      <c r="AW11" s="46">
        <f t="shared" si="24"/>
        <v>1</v>
      </c>
      <c r="AX11" s="46">
        <f t="shared" si="25"/>
        <v>6</v>
      </c>
      <c r="AY11" s="46">
        <f t="shared" si="26"/>
        <v>4</v>
      </c>
      <c r="AZ11" s="46">
        <f t="shared" si="27"/>
        <v>0</v>
      </c>
      <c r="BA11" s="46">
        <f t="shared" si="28"/>
        <v>0</v>
      </c>
      <c r="BB11" s="46">
        <f t="shared" si="29"/>
        <v>0</v>
      </c>
      <c r="BC11" s="46">
        <f t="shared" si="30"/>
        <v>28.1</v>
      </c>
    </row>
    <row r="12" spans="1:55" ht="14.25">
      <c r="A12" s="24">
        <f>MAX($A$4:A11)+1</f>
        <v>9</v>
      </c>
      <c r="B12" s="13" t="s">
        <v>160</v>
      </c>
      <c r="C12" s="51">
        <f t="shared" si="0"/>
        <v>21.83</v>
      </c>
      <c r="D12" s="8">
        <f t="shared" si="1"/>
        <v>21.83</v>
      </c>
      <c r="E12" s="11">
        <f t="shared" si="2"/>
      </c>
      <c r="F12" s="9"/>
      <c r="G12" s="12">
        <f t="shared" si="3"/>
        <v>2.5</v>
      </c>
      <c r="H12" s="10">
        <v>9</v>
      </c>
      <c r="I12" s="11">
        <f t="shared" si="4"/>
        <v>5</v>
      </c>
      <c r="J12" s="9">
        <v>5</v>
      </c>
      <c r="K12" s="12">
        <f t="shared" si="5"/>
        <v>1</v>
      </c>
      <c r="L12" s="10">
        <v>9</v>
      </c>
      <c r="M12" s="11">
        <f t="shared" si="6"/>
      </c>
      <c r="N12" s="9"/>
      <c r="O12" s="12">
        <f t="shared" si="7"/>
        <v>4</v>
      </c>
      <c r="P12" s="10">
        <v>6</v>
      </c>
      <c r="Q12" s="11">
        <f t="shared" si="8"/>
        <v>3.33</v>
      </c>
      <c r="R12" s="14">
        <v>6</v>
      </c>
      <c r="S12" s="12">
        <f t="shared" si="9"/>
      </c>
      <c r="T12" s="10"/>
      <c r="U12" s="40">
        <f t="shared" si="10"/>
      </c>
      <c r="V12" s="9"/>
      <c r="W12" s="41">
        <f t="shared" si="11"/>
      </c>
      <c r="X12" s="10"/>
      <c r="Y12" s="40">
        <f t="shared" si="12"/>
      </c>
      <c r="Z12" s="9"/>
      <c r="AA12" s="41">
        <f t="shared" si="13"/>
        <v>6</v>
      </c>
      <c r="AB12" s="10">
        <v>4</v>
      </c>
      <c r="AC12" s="40">
        <f t="shared" si="14"/>
      </c>
      <c r="AD12" s="9"/>
      <c r="AE12" s="41"/>
      <c r="AF12" s="10"/>
      <c r="AG12" s="40"/>
      <c r="AH12" s="9"/>
      <c r="AN12" s="46">
        <f t="shared" si="15"/>
        <v>0</v>
      </c>
      <c r="AO12" s="46">
        <f t="shared" si="16"/>
        <v>2.5</v>
      </c>
      <c r="AP12" s="46">
        <f t="shared" si="17"/>
        <v>5</v>
      </c>
      <c r="AQ12" s="46">
        <f t="shared" si="18"/>
        <v>1</v>
      </c>
      <c r="AR12" s="46">
        <f t="shared" si="19"/>
        <v>0</v>
      </c>
      <c r="AS12" s="46">
        <f t="shared" si="20"/>
        <v>4</v>
      </c>
      <c r="AT12" s="46">
        <f t="shared" si="21"/>
        <v>3.33</v>
      </c>
      <c r="AU12" s="46">
        <f t="shared" si="22"/>
        <v>0</v>
      </c>
      <c r="AV12" s="46">
        <f t="shared" si="23"/>
        <v>0</v>
      </c>
      <c r="AW12" s="46">
        <f t="shared" si="24"/>
        <v>0</v>
      </c>
      <c r="AX12" s="46">
        <f t="shared" si="25"/>
        <v>0</v>
      </c>
      <c r="AY12" s="46">
        <f t="shared" si="26"/>
        <v>6</v>
      </c>
      <c r="AZ12" s="46">
        <f t="shared" si="27"/>
        <v>0</v>
      </c>
      <c r="BA12" s="46">
        <f t="shared" si="28"/>
        <v>0</v>
      </c>
      <c r="BB12" s="46">
        <f t="shared" si="29"/>
        <v>0</v>
      </c>
      <c r="BC12" s="46">
        <f t="shared" si="30"/>
        <v>21.83</v>
      </c>
    </row>
    <row r="13" spans="1:55" ht="14.25">
      <c r="A13" s="24">
        <f>MAX($A$4:A12)+1</f>
        <v>10</v>
      </c>
      <c r="B13" s="13" t="s">
        <v>87</v>
      </c>
      <c r="C13" s="51">
        <f t="shared" si="0"/>
        <v>14.569999999999999</v>
      </c>
      <c r="D13" s="8">
        <f t="shared" si="1"/>
        <v>14.57</v>
      </c>
      <c r="E13" s="11">
        <f t="shared" si="2"/>
        <v>5.55</v>
      </c>
      <c r="F13" s="9">
        <v>4</v>
      </c>
      <c r="G13" s="12">
        <f t="shared" si="3"/>
        <v>1.66</v>
      </c>
      <c r="H13" s="10">
        <v>10</v>
      </c>
      <c r="I13" s="11">
        <f t="shared" si="4"/>
        <v>1</v>
      </c>
      <c r="J13" s="9">
        <v>9</v>
      </c>
      <c r="K13" s="12">
        <f t="shared" si="5"/>
        <v>0</v>
      </c>
      <c r="L13" s="10">
        <v>10</v>
      </c>
      <c r="M13" s="11">
        <f t="shared" si="6"/>
      </c>
      <c r="N13" s="9"/>
      <c r="O13" s="12">
        <f t="shared" si="7"/>
        <v>1</v>
      </c>
      <c r="P13" s="15">
        <v>9</v>
      </c>
      <c r="Q13" s="11">
        <f t="shared" si="8"/>
        <v>0</v>
      </c>
      <c r="R13" s="14">
        <v>9</v>
      </c>
      <c r="S13" s="12">
        <f t="shared" si="9"/>
        <v>1</v>
      </c>
      <c r="T13" s="15">
        <v>9</v>
      </c>
      <c r="U13" s="40">
        <f t="shared" si="10"/>
        <v>1.11</v>
      </c>
      <c r="V13" s="14">
        <v>8</v>
      </c>
      <c r="W13" s="41">
        <f t="shared" si="11"/>
        <v>2</v>
      </c>
      <c r="X13" s="15">
        <v>8</v>
      </c>
      <c r="Y13" s="40">
        <f t="shared" si="12"/>
        <v>0</v>
      </c>
      <c r="Z13" s="14">
        <v>10</v>
      </c>
      <c r="AA13" s="41">
        <f t="shared" si="13"/>
        <v>0</v>
      </c>
      <c r="AB13" s="15">
        <v>10</v>
      </c>
      <c r="AC13" s="40">
        <f t="shared" si="14"/>
        <v>1.25</v>
      </c>
      <c r="AD13" s="14">
        <v>7</v>
      </c>
      <c r="AE13" s="41"/>
      <c r="AF13" s="15"/>
      <c r="AG13" s="40"/>
      <c r="AH13" s="9"/>
      <c r="AN13" s="46">
        <f t="shared" si="15"/>
        <v>5.55</v>
      </c>
      <c r="AO13" s="46">
        <f t="shared" si="16"/>
        <v>1.66</v>
      </c>
      <c r="AP13" s="46">
        <f t="shared" si="17"/>
        <v>1</v>
      </c>
      <c r="AQ13" s="46">
        <f t="shared" si="18"/>
        <v>0</v>
      </c>
      <c r="AR13" s="46">
        <f t="shared" si="19"/>
        <v>0</v>
      </c>
      <c r="AS13" s="46">
        <f t="shared" si="20"/>
        <v>1</v>
      </c>
      <c r="AT13" s="46">
        <f t="shared" si="21"/>
        <v>0</v>
      </c>
      <c r="AU13" s="46">
        <f t="shared" si="22"/>
        <v>1</v>
      </c>
      <c r="AV13" s="46">
        <f t="shared" si="23"/>
        <v>1.11</v>
      </c>
      <c r="AW13" s="46">
        <f t="shared" si="24"/>
        <v>2</v>
      </c>
      <c r="AX13" s="46">
        <f t="shared" si="25"/>
        <v>0</v>
      </c>
      <c r="AY13" s="46">
        <f t="shared" si="26"/>
        <v>0</v>
      </c>
      <c r="AZ13" s="46">
        <f t="shared" si="27"/>
        <v>1.25</v>
      </c>
      <c r="BA13" s="46">
        <f t="shared" si="28"/>
        <v>0</v>
      </c>
      <c r="BB13" s="46">
        <f t="shared" si="29"/>
        <v>0</v>
      </c>
      <c r="BC13" s="46">
        <f t="shared" si="30"/>
        <v>14.57</v>
      </c>
    </row>
    <row r="14" spans="1:55" ht="14.25">
      <c r="A14" s="24">
        <f>MAX($A$4:A13)+1</f>
        <v>11</v>
      </c>
      <c r="B14" s="13" t="s">
        <v>92</v>
      </c>
      <c r="C14" s="51">
        <f t="shared" si="0"/>
        <v>6.050000000000001</v>
      </c>
      <c r="D14" s="8">
        <f t="shared" si="1"/>
        <v>6.050000000000001</v>
      </c>
      <c r="E14" s="11">
        <f t="shared" si="2"/>
        <v>2.22</v>
      </c>
      <c r="F14" s="9">
        <v>7</v>
      </c>
      <c r="G14" s="12">
        <f t="shared" si="3"/>
        <v>0.83</v>
      </c>
      <c r="H14" s="10">
        <v>11</v>
      </c>
      <c r="I14" s="11">
        <f t="shared" si="4"/>
      </c>
      <c r="J14" s="9"/>
      <c r="K14" s="12">
        <f t="shared" si="5"/>
      </c>
      <c r="L14" s="10"/>
      <c r="M14" s="11">
        <f t="shared" si="6"/>
      </c>
      <c r="N14" s="9"/>
      <c r="O14" s="12">
        <f t="shared" si="7"/>
      </c>
      <c r="P14" s="10"/>
      <c r="Q14" s="11">
        <f t="shared" si="8"/>
      </c>
      <c r="R14" s="14"/>
      <c r="S14" s="12">
        <f t="shared" si="9"/>
      </c>
      <c r="T14" s="10"/>
      <c r="U14" s="40">
        <f t="shared" si="10"/>
      </c>
      <c r="V14" s="9"/>
      <c r="W14" s="41">
        <f t="shared" si="11"/>
      </c>
      <c r="X14" s="10"/>
      <c r="Y14" s="40">
        <f t="shared" si="12"/>
        <v>3</v>
      </c>
      <c r="Z14" s="9">
        <v>7</v>
      </c>
      <c r="AA14" s="41">
        <f t="shared" si="13"/>
      </c>
      <c r="AB14" s="10"/>
      <c r="AC14" s="40">
        <f t="shared" si="14"/>
      </c>
      <c r="AD14" s="9"/>
      <c r="AE14" s="41"/>
      <c r="AF14" s="10"/>
      <c r="AG14" s="40"/>
      <c r="AH14" s="9"/>
      <c r="AN14" s="46">
        <f t="shared" si="15"/>
        <v>2.22</v>
      </c>
      <c r="AO14" s="46">
        <f t="shared" si="16"/>
        <v>0.83</v>
      </c>
      <c r="AP14" s="46">
        <f t="shared" si="17"/>
        <v>0</v>
      </c>
      <c r="AQ14" s="46">
        <f t="shared" si="18"/>
        <v>0</v>
      </c>
      <c r="AR14" s="46">
        <f t="shared" si="19"/>
        <v>0</v>
      </c>
      <c r="AS14" s="46">
        <f t="shared" si="20"/>
        <v>0</v>
      </c>
      <c r="AT14" s="46">
        <f t="shared" si="21"/>
        <v>0</v>
      </c>
      <c r="AU14" s="46">
        <f t="shared" si="22"/>
        <v>0</v>
      </c>
      <c r="AV14" s="46">
        <f t="shared" si="23"/>
        <v>0</v>
      </c>
      <c r="AW14" s="46">
        <f t="shared" si="24"/>
        <v>0</v>
      </c>
      <c r="AX14" s="46">
        <f t="shared" si="25"/>
        <v>3</v>
      </c>
      <c r="AY14" s="46">
        <f t="shared" si="26"/>
        <v>0</v>
      </c>
      <c r="AZ14" s="46">
        <f t="shared" si="27"/>
        <v>0</v>
      </c>
      <c r="BA14" s="46">
        <f t="shared" si="28"/>
        <v>0</v>
      </c>
      <c r="BB14" s="46">
        <f t="shared" si="29"/>
        <v>0</v>
      </c>
      <c r="BC14" s="46">
        <f t="shared" si="30"/>
        <v>6.050000000000001</v>
      </c>
    </row>
    <row r="15" spans="1:55" ht="14.25">
      <c r="A15" s="24">
        <f>MAX($A$4:A14)+1</f>
        <v>12</v>
      </c>
      <c r="B15" s="13" t="s">
        <v>90</v>
      </c>
      <c r="C15" s="51">
        <f t="shared" si="0"/>
        <v>3</v>
      </c>
      <c r="D15" s="8">
        <f t="shared" si="1"/>
        <v>3</v>
      </c>
      <c r="E15" s="11">
        <f t="shared" si="2"/>
      </c>
      <c r="F15" s="9"/>
      <c r="G15" s="12">
        <f t="shared" si="3"/>
        <v>0</v>
      </c>
      <c r="H15" s="10">
        <v>12</v>
      </c>
      <c r="I15" s="11">
        <f t="shared" si="4"/>
        <v>0</v>
      </c>
      <c r="J15" s="9">
        <v>10</v>
      </c>
      <c r="K15" s="12">
        <f t="shared" si="5"/>
        <v>2</v>
      </c>
      <c r="L15" s="10">
        <v>8</v>
      </c>
      <c r="M15" s="11">
        <f t="shared" si="6"/>
      </c>
      <c r="N15" s="9"/>
      <c r="O15" s="12">
        <f t="shared" si="7"/>
      </c>
      <c r="P15" s="10"/>
      <c r="Q15" s="11">
        <f t="shared" si="8"/>
      </c>
      <c r="R15" s="14"/>
      <c r="S15" s="12">
        <f t="shared" si="9"/>
        <v>0</v>
      </c>
      <c r="T15" s="10">
        <v>10</v>
      </c>
      <c r="U15" s="40">
        <f t="shared" si="10"/>
        <v>0</v>
      </c>
      <c r="V15" s="9">
        <v>9</v>
      </c>
      <c r="W15" s="41">
        <f t="shared" si="11"/>
        <v>0</v>
      </c>
      <c r="X15" s="10">
        <v>10</v>
      </c>
      <c r="Y15" s="40">
        <f t="shared" si="12"/>
        <v>1</v>
      </c>
      <c r="Z15" s="9">
        <v>9</v>
      </c>
      <c r="AA15" s="41">
        <f t="shared" si="13"/>
      </c>
      <c r="AB15" s="10"/>
      <c r="AC15" s="40">
        <f t="shared" si="14"/>
      </c>
      <c r="AD15" s="9"/>
      <c r="AE15" s="41"/>
      <c r="AF15" s="10"/>
      <c r="AG15" s="40"/>
      <c r="AH15" s="9"/>
      <c r="AN15" s="46">
        <f t="shared" si="15"/>
        <v>0</v>
      </c>
      <c r="AO15" s="46">
        <f t="shared" si="16"/>
        <v>0</v>
      </c>
      <c r="AP15" s="46">
        <f t="shared" si="17"/>
        <v>0</v>
      </c>
      <c r="AQ15" s="46">
        <f t="shared" si="18"/>
        <v>2</v>
      </c>
      <c r="AR15" s="46">
        <f t="shared" si="19"/>
        <v>0</v>
      </c>
      <c r="AS15" s="46">
        <f t="shared" si="20"/>
        <v>0</v>
      </c>
      <c r="AT15" s="46">
        <f t="shared" si="21"/>
        <v>0</v>
      </c>
      <c r="AU15" s="46">
        <f t="shared" si="22"/>
        <v>0</v>
      </c>
      <c r="AV15" s="46">
        <f t="shared" si="23"/>
        <v>0</v>
      </c>
      <c r="AW15" s="46">
        <f t="shared" si="24"/>
        <v>0</v>
      </c>
      <c r="AX15" s="46">
        <f t="shared" si="25"/>
        <v>1</v>
      </c>
      <c r="AY15" s="46">
        <f t="shared" si="26"/>
        <v>0</v>
      </c>
      <c r="AZ15" s="46">
        <f t="shared" si="27"/>
        <v>0</v>
      </c>
      <c r="BA15" s="46">
        <f t="shared" si="28"/>
        <v>0</v>
      </c>
      <c r="BB15" s="46">
        <f t="shared" si="29"/>
        <v>0</v>
      </c>
      <c r="BC15" s="46">
        <f t="shared" si="30"/>
        <v>3</v>
      </c>
    </row>
    <row r="16" spans="1:55" ht="14.25">
      <c r="A16" s="24">
        <f>MAX($A$4:A15)+1</f>
        <v>13</v>
      </c>
      <c r="B16" s="13"/>
      <c r="C16" s="49"/>
      <c r="D16" s="8"/>
      <c r="E16" s="11">
        <f t="shared" si="2"/>
      </c>
      <c r="F16" s="9"/>
      <c r="G16" s="12">
        <f t="shared" si="3"/>
      </c>
      <c r="H16" s="10"/>
      <c r="I16" s="11">
        <f t="shared" si="4"/>
      </c>
      <c r="J16" s="9"/>
      <c r="K16" s="12">
        <f t="shared" si="5"/>
      </c>
      <c r="L16" s="10"/>
      <c r="M16" s="11">
        <f t="shared" si="6"/>
      </c>
      <c r="N16" s="9"/>
      <c r="O16" s="12">
        <f t="shared" si="7"/>
      </c>
      <c r="P16" s="10"/>
      <c r="Q16" s="11">
        <f t="shared" si="8"/>
      </c>
      <c r="R16" s="14"/>
      <c r="S16" s="12">
        <f t="shared" si="9"/>
      </c>
      <c r="T16" s="10"/>
      <c r="U16" s="40">
        <f t="shared" si="10"/>
      </c>
      <c r="V16" s="9"/>
      <c r="W16" s="41">
        <f t="shared" si="11"/>
      </c>
      <c r="X16" s="10"/>
      <c r="Y16" s="40">
        <f t="shared" si="12"/>
      </c>
      <c r="Z16" s="9"/>
      <c r="AA16" s="41">
        <f t="shared" si="13"/>
      </c>
      <c r="AB16" s="10"/>
      <c r="AC16" s="40">
        <f t="shared" si="14"/>
      </c>
      <c r="AD16" s="9"/>
      <c r="AE16" s="41"/>
      <c r="AF16" s="10"/>
      <c r="AG16" s="40"/>
      <c r="AH16" s="9"/>
      <c r="AN16" s="46">
        <f t="shared" si="15"/>
        <v>0</v>
      </c>
      <c r="AO16" s="46">
        <f t="shared" si="16"/>
        <v>0</v>
      </c>
      <c r="AP16" s="46">
        <f t="shared" si="17"/>
        <v>0</v>
      </c>
      <c r="AQ16" s="46">
        <f t="shared" si="18"/>
        <v>0</v>
      </c>
      <c r="AR16" s="46">
        <f t="shared" si="19"/>
        <v>0</v>
      </c>
      <c r="AS16" s="46">
        <f t="shared" si="20"/>
        <v>0</v>
      </c>
      <c r="AT16" s="46">
        <f t="shared" si="21"/>
        <v>0</v>
      </c>
      <c r="AU16" s="46">
        <f t="shared" si="22"/>
        <v>0</v>
      </c>
      <c r="AV16" s="46">
        <f t="shared" si="23"/>
        <v>0</v>
      </c>
      <c r="AW16" s="46">
        <f t="shared" si="24"/>
        <v>0</v>
      </c>
      <c r="AX16" s="46">
        <f t="shared" si="25"/>
        <v>0</v>
      </c>
      <c r="AY16" s="46">
        <f t="shared" si="26"/>
        <v>0</v>
      </c>
      <c r="AZ16" s="46">
        <f t="shared" si="27"/>
        <v>0</v>
      </c>
      <c r="BA16" s="46">
        <f t="shared" si="28"/>
        <v>0</v>
      </c>
      <c r="BB16" s="46">
        <f t="shared" si="29"/>
        <v>0</v>
      </c>
      <c r="BC16" s="46">
        <f t="shared" si="30"/>
        <v>0</v>
      </c>
    </row>
    <row r="17" spans="1:55" ht="14.25">
      <c r="A17" s="24">
        <f>MAX($A$4:A16)+1</f>
        <v>14</v>
      </c>
      <c r="B17" s="13"/>
      <c r="C17" s="49"/>
      <c r="D17" s="8"/>
      <c r="E17" s="11">
        <f t="shared" si="2"/>
      </c>
      <c r="F17" s="9"/>
      <c r="G17" s="12">
        <f t="shared" si="3"/>
      </c>
      <c r="H17" s="10"/>
      <c r="I17" s="11">
        <f t="shared" si="4"/>
      </c>
      <c r="J17" s="9"/>
      <c r="K17" s="12">
        <f t="shared" si="5"/>
      </c>
      <c r="L17" s="10"/>
      <c r="M17" s="11">
        <f t="shared" si="6"/>
      </c>
      <c r="N17" s="9"/>
      <c r="O17" s="12">
        <f t="shared" si="7"/>
      </c>
      <c r="P17" s="10"/>
      <c r="Q17" s="11">
        <f t="shared" si="8"/>
      </c>
      <c r="R17" s="14"/>
      <c r="S17" s="12">
        <f t="shared" si="9"/>
      </c>
      <c r="T17" s="10"/>
      <c r="U17" s="40">
        <f t="shared" si="10"/>
      </c>
      <c r="V17" s="9"/>
      <c r="W17" s="41">
        <f t="shared" si="11"/>
      </c>
      <c r="X17" s="10"/>
      <c r="Y17" s="40">
        <f t="shared" si="12"/>
      </c>
      <c r="Z17" s="9"/>
      <c r="AA17" s="41">
        <f t="shared" si="13"/>
      </c>
      <c r="AB17" s="10"/>
      <c r="AC17" s="40">
        <f t="shared" si="14"/>
      </c>
      <c r="AD17" s="9"/>
      <c r="AE17" s="41"/>
      <c r="AF17" s="10"/>
      <c r="AG17" s="40"/>
      <c r="AH17" s="9"/>
      <c r="AN17" s="46">
        <f t="shared" si="15"/>
        <v>0</v>
      </c>
      <c r="AO17" s="46">
        <f t="shared" si="16"/>
        <v>0</v>
      </c>
      <c r="AP17" s="46">
        <f t="shared" si="17"/>
        <v>0</v>
      </c>
      <c r="AQ17" s="46">
        <f t="shared" si="18"/>
        <v>0</v>
      </c>
      <c r="AR17" s="46">
        <f t="shared" si="19"/>
        <v>0</v>
      </c>
      <c r="AS17" s="46">
        <f t="shared" si="20"/>
        <v>0</v>
      </c>
      <c r="AT17" s="46">
        <f t="shared" si="21"/>
        <v>0</v>
      </c>
      <c r="AU17" s="46">
        <f t="shared" si="22"/>
        <v>0</v>
      </c>
      <c r="AV17" s="46">
        <f t="shared" si="23"/>
        <v>0</v>
      </c>
      <c r="AW17" s="46">
        <f t="shared" si="24"/>
        <v>0</v>
      </c>
      <c r="AX17" s="46">
        <f t="shared" si="25"/>
        <v>0</v>
      </c>
      <c r="AY17" s="46">
        <f t="shared" si="26"/>
        <v>0</v>
      </c>
      <c r="AZ17" s="46">
        <f t="shared" si="27"/>
        <v>0</v>
      </c>
      <c r="BA17" s="46">
        <f t="shared" si="28"/>
        <v>0</v>
      </c>
      <c r="BB17" s="46">
        <f t="shared" si="29"/>
        <v>0</v>
      </c>
      <c r="BC17" s="46">
        <f t="shared" si="30"/>
        <v>0</v>
      </c>
    </row>
    <row r="18" spans="40:55" ht="14.25">
      <c r="AN18" s="46">
        <f t="shared" si="15"/>
        <v>0</v>
      </c>
      <c r="AO18" s="46">
        <f t="shared" si="16"/>
        <v>0</v>
      </c>
      <c r="AP18" s="46">
        <f t="shared" si="17"/>
        <v>0</v>
      </c>
      <c r="AQ18" s="46">
        <f t="shared" si="18"/>
        <v>0</v>
      </c>
      <c r="AR18" s="46">
        <f t="shared" si="19"/>
        <v>0</v>
      </c>
      <c r="AS18" s="46">
        <f t="shared" si="20"/>
        <v>0</v>
      </c>
      <c r="AT18" s="46">
        <f t="shared" si="21"/>
        <v>0</v>
      </c>
      <c r="AU18" s="46">
        <f t="shared" si="22"/>
        <v>0</v>
      </c>
      <c r="AV18" s="46">
        <f t="shared" si="23"/>
        <v>0</v>
      </c>
      <c r="AW18" s="46">
        <f t="shared" si="24"/>
        <v>0</v>
      </c>
      <c r="AX18" s="46">
        <f t="shared" si="25"/>
        <v>0</v>
      </c>
      <c r="AY18" s="46">
        <f t="shared" si="26"/>
        <v>0</v>
      </c>
      <c r="AZ18" s="46">
        <f t="shared" si="27"/>
        <v>0</v>
      </c>
      <c r="BA18" s="46">
        <f t="shared" si="28"/>
        <v>0</v>
      </c>
      <c r="BB18" s="46">
        <f t="shared" si="29"/>
        <v>0</v>
      </c>
      <c r="BC18" s="46">
        <f t="shared" si="30"/>
        <v>0</v>
      </c>
    </row>
    <row r="19" spans="40:55" ht="14.25">
      <c r="AN19" s="46">
        <f t="shared" si="15"/>
        <v>0</v>
      </c>
      <c r="AO19" s="46">
        <f t="shared" si="16"/>
        <v>0</v>
      </c>
      <c r="AP19" s="46">
        <f t="shared" si="17"/>
        <v>0</v>
      </c>
      <c r="AQ19" s="46">
        <f t="shared" si="18"/>
        <v>0</v>
      </c>
      <c r="AR19" s="46">
        <f t="shared" si="19"/>
        <v>0</v>
      </c>
      <c r="AS19" s="46">
        <f t="shared" si="20"/>
        <v>0</v>
      </c>
      <c r="AT19" s="46">
        <f t="shared" si="21"/>
        <v>0</v>
      </c>
      <c r="AU19" s="46">
        <f t="shared" si="22"/>
        <v>0</v>
      </c>
      <c r="AV19" s="46">
        <f t="shared" si="23"/>
        <v>0</v>
      </c>
      <c r="AW19" s="46">
        <f t="shared" si="24"/>
        <v>0</v>
      </c>
      <c r="AX19" s="46">
        <f t="shared" si="25"/>
        <v>0</v>
      </c>
      <c r="AY19" s="46">
        <f t="shared" si="26"/>
        <v>0</v>
      </c>
      <c r="AZ19" s="46">
        <f t="shared" si="27"/>
        <v>0</v>
      </c>
      <c r="BA19" s="46">
        <f t="shared" si="28"/>
        <v>0</v>
      </c>
      <c r="BB19" s="46">
        <f t="shared" si="29"/>
        <v>0</v>
      </c>
      <c r="BC19" s="46">
        <f t="shared" si="30"/>
        <v>0</v>
      </c>
    </row>
    <row r="20" spans="40:55" ht="14.25">
      <c r="AN20" s="46">
        <f t="shared" si="15"/>
        <v>0</v>
      </c>
      <c r="AO20" s="46">
        <f t="shared" si="16"/>
        <v>0</v>
      </c>
      <c r="AP20" s="46">
        <f t="shared" si="17"/>
        <v>0</v>
      </c>
      <c r="AQ20" s="46">
        <f t="shared" si="18"/>
        <v>0</v>
      </c>
      <c r="AR20" s="46">
        <f t="shared" si="19"/>
        <v>0</v>
      </c>
      <c r="AS20" s="46">
        <f t="shared" si="20"/>
        <v>0</v>
      </c>
      <c r="AT20" s="46">
        <f t="shared" si="21"/>
        <v>0</v>
      </c>
      <c r="AU20" s="46">
        <f t="shared" si="22"/>
        <v>0</v>
      </c>
      <c r="AV20" s="46">
        <f t="shared" si="23"/>
        <v>0</v>
      </c>
      <c r="AW20" s="46">
        <f t="shared" si="24"/>
        <v>0</v>
      </c>
      <c r="AX20" s="46">
        <f t="shared" si="25"/>
        <v>0</v>
      </c>
      <c r="AY20" s="46">
        <f t="shared" si="26"/>
        <v>0</v>
      </c>
      <c r="AZ20" s="46">
        <f t="shared" si="27"/>
        <v>0</v>
      </c>
      <c r="BA20" s="46">
        <f t="shared" si="28"/>
        <v>0</v>
      </c>
      <c r="BB20" s="46">
        <f t="shared" si="29"/>
        <v>0</v>
      </c>
      <c r="BC20" s="46">
        <f t="shared" si="30"/>
        <v>0</v>
      </c>
    </row>
    <row r="21" spans="40:55" ht="14.25">
      <c r="AN21" s="46">
        <f t="shared" si="15"/>
        <v>0</v>
      </c>
      <c r="AO21" s="46">
        <f t="shared" si="16"/>
        <v>0</v>
      </c>
      <c r="AP21" s="46">
        <f t="shared" si="17"/>
        <v>0</v>
      </c>
      <c r="AQ21" s="46">
        <f t="shared" si="18"/>
        <v>0</v>
      </c>
      <c r="AR21" s="46">
        <f t="shared" si="19"/>
        <v>0</v>
      </c>
      <c r="AS21" s="46">
        <f t="shared" si="20"/>
        <v>0</v>
      </c>
      <c r="AT21" s="46">
        <f t="shared" si="21"/>
        <v>0</v>
      </c>
      <c r="AU21" s="46">
        <f t="shared" si="22"/>
        <v>0</v>
      </c>
      <c r="AV21" s="46">
        <f t="shared" si="23"/>
        <v>0</v>
      </c>
      <c r="AW21" s="46">
        <f t="shared" si="24"/>
        <v>0</v>
      </c>
      <c r="AX21" s="46">
        <f t="shared" si="25"/>
        <v>0</v>
      </c>
      <c r="AY21" s="46">
        <f t="shared" si="26"/>
        <v>0</v>
      </c>
      <c r="AZ21" s="46">
        <f t="shared" si="27"/>
        <v>0</v>
      </c>
      <c r="BA21" s="46">
        <f t="shared" si="28"/>
        <v>0</v>
      </c>
      <c r="BB21" s="46">
        <f t="shared" si="29"/>
        <v>0</v>
      </c>
      <c r="BC21" s="46">
        <f t="shared" si="30"/>
        <v>0</v>
      </c>
    </row>
    <row r="22" spans="40:55" ht="14.25">
      <c r="AN22" s="46">
        <f t="shared" si="15"/>
        <v>0</v>
      </c>
      <c r="AO22" s="46">
        <f t="shared" si="16"/>
        <v>0</v>
      </c>
      <c r="AP22" s="46">
        <f t="shared" si="17"/>
        <v>0</v>
      </c>
      <c r="AQ22" s="46">
        <f t="shared" si="18"/>
        <v>0</v>
      </c>
      <c r="AR22" s="46">
        <f t="shared" si="19"/>
        <v>0</v>
      </c>
      <c r="AS22" s="46">
        <f t="shared" si="20"/>
        <v>0</v>
      </c>
      <c r="AT22" s="46">
        <f t="shared" si="21"/>
        <v>0</v>
      </c>
      <c r="AU22" s="46">
        <f t="shared" si="22"/>
        <v>0</v>
      </c>
      <c r="AV22" s="46">
        <f t="shared" si="23"/>
        <v>0</v>
      </c>
      <c r="AW22" s="46">
        <f t="shared" si="24"/>
        <v>0</v>
      </c>
      <c r="AX22" s="46">
        <f t="shared" si="25"/>
        <v>0</v>
      </c>
      <c r="AY22" s="46">
        <f t="shared" si="26"/>
        <v>0</v>
      </c>
      <c r="AZ22" s="46">
        <f t="shared" si="27"/>
        <v>0</v>
      </c>
      <c r="BA22" s="46">
        <f t="shared" si="28"/>
        <v>0</v>
      </c>
      <c r="BB22" s="46">
        <f t="shared" si="29"/>
        <v>0</v>
      </c>
      <c r="BC22" s="46">
        <f t="shared" si="30"/>
        <v>0</v>
      </c>
    </row>
    <row r="23" spans="40:55" ht="14.25">
      <c r="AN23" s="46">
        <f t="shared" si="15"/>
        <v>0</v>
      </c>
      <c r="AO23" s="46">
        <f t="shared" si="16"/>
        <v>0</v>
      </c>
      <c r="AP23" s="46">
        <f t="shared" si="17"/>
        <v>0</v>
      </c>
      <c r="AQ23" s="46">
        <f t="shared" si="18"/>
        <v>0</v>
      </c>
      <c r="AR23" s="46">
        <f t="shared" si="19"/>
        <v>0</v>
      </c>
      <c r="AS23" s="46">
        <f t="shared" si="20"/>
        <v>0</v>
      </c>
      <c r="AT23" s="46">
        <f t="shared" si="21"/>
        <v>0</v>
      </c>
      <c r="AU23" s="46">
        <f t="shared" si="22"/>
        <v>0</v>
      </c>
      <c r="AV23" s="46">
        <f t="shared" si="23"/>
        <v>0</v>
      </c>
      <c r="AW23" s="46">
        <f t="shared" si="24"/>
        <v>0</v>
      </c>
      <c r="AX23" s="46">
        <f t="shared" si="25"/>
        <v>0</v>
      </c>
      <c r="AY23" s="46">
        <f t="shared" si="26"/>
        <v>0</v>
      </c>
      <c r="AZ23" s="46">
        <f t="shared" si="27"/>
        <v>0</v>
      </c>
      <c r="BA23" s="46">
        <f t="shared" si="28"/>
        <v>0</v>
      </c>
      <c r="BB23" s="46">
        <f t="shared" si="29"/>
        <v>0</v>
      </c>
      <c r="BC23" s="46">
        <f t="shared" si="30"/>
        <v>0</v>
      </c>
    </row>
    <row r="24" spans="40:55" ht="14.25">
      <c r="AN24" s="46">
        <f t="shared" si="15"/>
        <v>0</v>
      </c>
      <c r="AO24" s="46">
        <f t="shared" si="16"/>
        <v>0</v>
      </c>
      <c r="AP24" s="46">
        <f t="shared" si="17"/>
        <v>0</v>
      </c>
      <c r="AQ24" s="46">
        <f t="shared" si="18"/>
        <v>0</v>
      </c>
      <c r="AR24" s="46">
        <f t="shared" si="19"/>
        <v>0</v>
      </c>
      <c r="AS24" s="46">
        <f t="shared" si="20"/>
        <v>0</v>
      </c>
      <c r="AT24" s="46">
        <f t="shared" si="21"/>
        <v>0</v>
      </c>
      <c r="AU24" s="46">
        <f t="shared" si="22"/>
        <v>0</v>
      </c>
      <c r="AV24" s="46">
        <f t="shared" si="23"/>
        <v>0</v>
      </c>
      <c r="AW24" s="46">
        <f t="shared" si="24"/>
        <v>0</v>
      </c>
      <c r="AX24" s="46">
        <f t="shared" si="25"/>
        <v>0</v>
      </c>
      <c r="AY24" s="46">
        <f t="shared" si="26"/>
        <v>0</v>
      </c>
      <c r="AZ24" s="46">
        <f t="shared" si="27"/>
        <v>0</v>
      </c>
      <c r="BA24" s="46">
        <f t="shared" si="28"/>
        <v>0</v>
      </c>
      <c r="BB24" s="46">
        <f t="shared" si="29"/>
        <v>0</v>
      </c>
      <c r="BC24" s="46">
        <f t="shared" si="30"/>
        <v>0</v>
      </c>
    </row>
    <row r="25" spans="40:55" ht="14.25">
      <c r="AN25" s="46">
        <f t="shared" si="15"/>
        <v>0</v>
      </c>
      <c r="AO25" s="46">
        <f t="shared" si="16"/>
        <v>0</v>
      </c>
      <c r="AP25" s="46">
        <f t="shared" si="17"/>
        <v>0</v>
      </c>
      <c r="AQ25" s="46">
        <f t="shared" si="18"/>
        <v>0</v>
      </c>
      <c r="AR25" s="46">
        <f t="shared" si="19"/>
        <v>0</v>
      </c>
      <c r="AS25" s="46">
        <f t="shared" si="20"/>
        <v>0</v>
      </c>
      <c r="AT25" s="46">
        <f t="shared" si="21"/>
        <v>0</v>
      </c>
      <c r="AU25" s="46">
        <f t="shared" si="22"/>
        <v>0</v>
      </c>
      <c r="AV25" s="46">
        <f t="shared" si="23"/>
        <v>0</v>
      </c>
      <c r="AW25" s="46">
        <f t="shared" si="24"/>
        <v>0</v>
      </c>
      <c r="AX25" s="46">
        <f t="shared" si="25"/>
        <v>0</v>
      </c>
      <c r="AY25" s="46">
        <f t="shared" si="26"/>
        <v>0</v>
      </c>
      <c r="AZ25" s="46">
        <f t="shared" si="27"/>
        <v>0</v>
      </c>
      <c r="BA25" s="46">
        <f t="shared" si="28"/>
        <v>0</v>
      </c>
      <c r="BB25" s="46">
        <f t="shared" si="29"/>
        <v>0</v>
      </c>
      <c r="BC25" s="46">
        <f t="shared" si="30"/>
        <v>0</v>
      </c>
    </row>
    <row r="26" spans="40:55" ht="14.25">
      <c r="AN26" s="46">
        <f t="shared" si="15"/>
        <v>0</v>
      </c>
      <c r="AO26" s="46">
        <f t="shared" si="16"/>
        <v>0</v>
      </c>
      <c r="AP26" s="46">
        <f t="shared" si="17"/>
        <v>0</v>
      </c>
      <c r="AQ26" s="46">
        <f t="shared" si="18"/>
        <v>0</v>
      </c>
      <c r="AR26" s="46">
        <f t="shared" si="19"/>
        <v>0</v>
      </c>
      <c r="AS26" s="46">
        <f t="shared" si="20"/>
        <v>0</v>
      </c>
      <c r="AT26" s="46">
        <f t="shared" si="21"/>
        <v>0</v>
      </c>
      <c r="AU26" s="46">
        <f t="shared" si="22"/>
        <v>0</v>
      </c>
      <c r="AV26" s="46">
        <f t="shared" si="23"/>
        <v>0</v>
      </c>
      <c r="AW26" s="46">
        <f t="shared" si="24"/>
        <v>0</v>
      </c>
      <c r="AX26" s="46">
        <f t="shared" si="25"/>
        <v>0</v>
      </c>
      <c r="AY26" s="46">
        <f t="shared" si="26"/>
        <v>0</v>
      </c>
      <c r="AZ26" s="46">
        <f t="shared" si="27"/>
        <v>0</v>
      </c>
      <c r="BA26" s="46">
        <f t="shared" si="28"/>
        <v>0</v>
      </c>
      <c r="BB26" s="46">
        <f t="shared" si="29"/>
        <v>0</v>
      </c>
      <c r="BC26" s="46">
        <f t="shared" si="30"/>
        <v>0</v>
      </c>
    </row>
    <row r="27" spans="40:55" ht="14.25">
      <c r="AN27" s="46">
        <f t="shared" si="15"/>
        <v>0</v>
      </c>
      <c r="AO27" s="46">
        <f t="shared" si="16"/>
        <v>0</v>
      </c>
      <c r="AP27" s="46">
        <f t="shared" si="17"/>
        <v>0</v>
      </c>
      <c r="AQ27" s="46">
        <f t="shared" si="18"/>
        <v>0</v>
      </c>
      <c r="AR27" s="46">
        <f t="shared" si="19"/>
        <v>0</v>
      </c>
      <c r="AS27" s="46">
        <f t="shared" si="20"/>
        <v>0</v>
      </c>
      <c r="AT27" s="46">
        <f t="shared" si="21"/>
        <v>0</v>
      </c>
      <c r="AU27" s="46">
        <f t="shared" si="22"/>
        <v>0</v>
      </c>
      <c r="AV27" s="46">
        <f t="shared" si="23"/>
        <v>0</v>
      </c>
      <c r="AW27" s="46">
        <f t="shared" si="24"/>
        <v>0</v>
      </c>
      <c r="AX27" s="46">
        <f t="shared" si="25"/>
        <v>0</v>
      </c>
      <c r="AY27" s="46">
        <f t="shared" si="26"/>
        <v>0</v>
      </c>
      <c r="AZ27" s="46">
        <f t="shared" si="27"/>
        <v>0</v>
      </c>
      <c r="BA27" s="46">
        <f t="shared" si="28"/>
        <v>0</v>
      </c>
      <c r="BB27" s="46">
        <f t="shared" si="29"/>
        <v>0</v>
      </c>
      <c r="BC27" s="46">
        <f t="shared" si="30"/>
        <v>0</v>
      </c>
    </row>
    <row r="28" spans="40:55" ht="14.25">
      <c r="AN28" s="46">
        <f t="shared" si="15"/>
        <v>0</v>
      </c>
      <c r="AO28" s="46">
        <f t="shared" si="16"/>
        <v>0</v>
      </c>
      <c r="AP28" s="46">
        <f t="shared" si="17"/>
        <v>0</v>
      </c>
      <c r="AQ28" s="46">
        <f t="shared" si="18"/>
        <v>0</v>
      </c>
      <c r="AR28" s="46">
        <f t="shared" si="19"/>
        <v>0</v>
      </c>
      <c r="AS28" s="46">
        <f t="shared" si="20"/>
        <v>0</v>
      </c>
      <c r="AT28" s="46">
        <f t="shared" si="21"/>
        <v>0</v>
      </c>
      <c r="AU28" s="46">
        <f t="shared" si="22"/>
        <v>0</v>
      </c>
      <c r="AV28" s="46">
        <f t="shared" si="23"/>
        <v>0</v>
      </c>
      <c r="AW28" s="46">
        <f t="shared" si="24"/>
        <v>0</v>
      </c>
      <c r="AX28" s="46">
        <f t="shared" si="25"/>
        <v>0</v>
      </c>
      <c r="AY28" s="46">
        <f t="shared" si="26"/>
        <v>0</v>
      </c>
      <c r="AZ28" s="46">
        <f t="shared" si="27"/>
        <v>0</v>
      </c>
      <c r="BA28" s="46">
        <f t="shared" si="28"/>
        <v>0</v>
      </c>
      <c r="BB28" s="46">
        <f t="shared" si="29"/>
        <v>0</v>
      </c>
      <c r="BC28" s="46">
        <f t="shared" si="30"/>
        <v>0</v>
      </c>
    </row>
    <row r="29" spans="40:55" ht="14.25">
      <c r="AN29" s="46">
        <f t="shared" si="15"/>
        <v>0</v>
      </c>
      <c r="AO29" s="46">
        <f t="shared" si="16"/>
        <v>0</v>
      </c>
      <c r="AP29" s="46">
        <f t="shared" si="17"/>
        <v>0</v>
      </c>
      <c r="AQ29" s="46">
        <f t="shared" si="18"/>
        <v>0</v>
      </c>
      <c r="AR29" s="46">
        <f t="shared" si="19"/>
        <v>0</v>
      </c>
      <c r="AS29" s="46">
        <f t="shared" si="20"/>
        <v>0</v>
      </c>
      <c r="AT29" s="46">
        <f t="shared" si="21"/>
        <v>0</v>
      </c>
      <c r="AU29" s="46">
        <f t="shared" si="22"/>
        <v>0</v>
      </c>
      <c r="AV29" s="46">
        <f t="shared" si="23"/>
        <v>0</v>
      </c>
      <c r="AW29" s="46">
        <f t="shared" si="24"/>
        <v>0</v>
      </c>
      <c r="AX29" s="46">
        <f t="shared" si="25"/>
        <v>0</v>
      </c>
      <c r="AY29" s="46">
        <f t="shared" si="26"/>
        <v>0</v>
      </c>
      <c r="AZ29" s="46">
        <f t="shared" si="27"/>
        <v>0</v>
      </c>
      <c r="BA29" s="46">
        <f t="shared" si="28"/>
        <v>0</v>
      </c>
      <c r="BB29" s="46">
        <f t="shared" si="29"/>
        <v>0</v>
      </c>
      <c r="BC29" s="46">
        <f t="shared" si="30"/>
        <v>0</v>
      </c>
    </row>
    <row r="30" spans="40:55" ht="14.25">
      <c r="AN30" s="46">
        <f t="shared" si="15"/>
        <v>0</v>
      </c>
      <c r="AO30" s="46">
        <f t="shared" si="16"/>
        <v>0</v>
      </c>
      <c r="AP30" s="46">
        <f t="shared" si="17"/>
        <v>0</v>
      </c>
      <c r="AQ30" s="46">
        <f t="shared" si="18"/>
        <v>0</v>
      </c>
      <c r="AR30" s="46">
        <f t="shared" si="19"/>
        <v>0</v>
      </c>
      <c r="AS30" s="46">
        <f t="shared" si="20"/>
        <v>0</v>
      </c>
      <c r="AT30" s="46">
        <f t="shared" si="21"/>
        <v>0</v>
      </c>
      <c r="AU30" s="46">
        <f t="shared" si="22"/>
        <v>0</v>
      </c>
      <c r="AV30" s="46">
        <f t="shared" si="23"/>
        <v>0</v>
      </c>
      <c r="AW30" s="46">
        <f t="shared" si="24"/>
        <v>0</v>
      </c>
      <c r="AX30" s="46">
        <f t="shared" si="25"/>
        <v>0</v>
      </c>
      <c r="AY30" s="46">
        <f t="shared" si="26"/>
        <v>0</v>
      </c>
      <c r="AZ30" s="46">
        <f t="shared" si="27"/>
        <v>0</v>
      </c>
      <c r="BA30" s="46">
        <f t="shared" si="28"/>
        <v>0</v>
      </c>
      <c r="BB30" s="46">
        <f t="shared" si="29"/>
        <v>0</v>
      </c>
      <c r="BC30" s="46">
        <f t="shared" si="30"/>
        <v>0</v>
      </c>
    </row>
    <row r="31" spans="40:55" ht="14.25">
      <c r="AN31" s="46">
        <f t="shared" si="15"/>
        <v>0</v>
      </c>
      <c r="AO31" s="46">
        <f t="shared" si="16"/>
        <v>0</v>
      </c>
      <c r="AP31" s="46">
        <f t="shared" si="17"/>
        <v>0</v>
      </c>
      <c r="AQ31" s="46">
        <f t="shared" si="18"/>
        <v>0</v>
      </c>
      <c r="AR31" s="46">
        <f t="shared" si="19"/>
        <v>0</v>
      </c>
      <c r="AS31" s="46">
        <f t="shared" si="20"/>
        <v>0</v>
      </c>
      <c r="AT31" s="46">
        <f t="shared" si="21"/>
        <v>0</v>
      </c>
      <c r="AU31" s="46">
        <f t="shared" si="22"/>
        <v>0</v>
      </c>
      <c r="AV31" s="46">
        <f t="shared" si="23"/>
        <v>0</v>
      </c>
      <c r="AW31" s="46">
        <f t="shared" si="24"/>
        <v>0</v>
      </c>
      <c r="AX31" s="46">
        <f t="shared" si="25"/>
        <v>0</v>
      </c>
      <c r="AY31" s="46">
        <f t="shared" si="26"/>
        <v>0</v>
      </c>
      <c r="AZ31" s="46">
        <f t="shared" si="27"/>
        <v>0</v>
      </c>
      <c r="BA31" s="46">
        <f t="shared" si="28"/>
        <v>0</v>
      </c>
      <c r="BB31" s="46">
        <f t="shared" si="29"/>
        <v>0</v>
      </c>
      <c r="BC31" s="46">
        <f t="shared" si="30"/>
        <v>0</v>
      </c>
    </row>
    <row r="32" spans="40:55" ht="14.25">
      <c r="AN32" s="46">
        <f t="shared" si="15"/>
        <v>0</v>
      </c>
      <c r="AO32" s="46">
        <f t="shared" si="16"/>
        <v>0</v>
      </c>
      <c r="AP32" s="46">
        <f t="shared" si="17"/>
        <v>0</v>
      </c>
      <c r="AQ32" s="46">
        <f t="shared" si="18"/>
        <v>0</v>
      </c>
      <c r="AR32" s="46">
        <f t="shared" si="19"/>
        <v>0</v>
      </c>
      <c r="AS32" s="46">
        <f t="shared" si="20"/>
        <v>0</v>
      </c>
      <c r="AT32" s="46">
        <f t="shared" si="21"/>
        <v>0</v>
      </c>
      <c r="AU32" s="46">
        <f t="shared" si="22"/>
        <v>0</v>
      </c>
      <c r="AV32" s="46">
        <f t="shared" si="23"/>
        <v>0</v>
      </c>
      <c r="AW32" s="46">
        <f t="shared" si="24"/>
        <v>0</v>
      </c>
      <c r="AX32" s="46">
        <f t="shared" si="25"/>
        <v>0</v>
      </c>
      <c r="AY32" s="46">
        <f t="shared" si="26"/>
        <v>0</v>
      </c>
      <c r="AZ32" s="46">
        <f t="shared" si="27"/>
        <v>0</v>
      </c>
      <c r="BA32" s="46">
        <f t="shared" si="28"/>
        <v>0</v>
      </c>
      <c r="BB32" s="46">
        <f t="shared" si="29"/>
        <v>0</v>
      </c>
      <c r="BC32" s="46">
        <f t="shared" si="30"/>
        <v>0</v>
      </c>
    </row>
    <row r="33" spans="40:55" ht="14.25">
      <c r="AN33" s="46">
        <f t="shared" si="15"/>
        <v>0</v>
      </c>
      <c r="AO33" s="46">
        <f t="shared" si="16"/>
        <v>0</v>
      </c>
      <c r="AP33" s="46">
        <f t="shared" si="17"/>
        <v>0</v>
      </c>
      <c r="AQ33" s="46">
        <f t="shared" si="18"/>
        <v>0</v>
      </c>
      <c r="AR33" s="46">
        <f t="shared" si="19"/>
        <v>0</v>
      </c>
      <c r="AS33" s="46">
        <f t="shared" si="20"/>
        <v>0</v>
      </c>
      <c r="AT33" s="46">
        <f t="shared" si="21"/>
        <v>0</v>
      </c>
      <c r="AU33" s="46">
        <f t="shared" si="22"/>
        <v>0</v>
      </c>
      <c r="AV33" s="46">
        <f t="shared" si="23"/>
        <v>0</v>
      </c>
      <c r="AW33" s="46">
        <f t="shared" si="24"/>
        <v>0</v>
      </c>
      <c r="AX33" s="46">
        <f t="shared" si="25"/>
        <v>0</v>
      </c>
      <c r="AY33" s="46">
        <f t="shared" si="26"/>
        <v>0</v>
      </c>
      <c r="AZ33" s="46">
        <f t="shared" si="27"/>
        <v>0</v>
      </c>
      <c r="BA33" s="46">
        <f t="shared" si="28"/>
        <v>0</v>
      </c>
      <c r="BB33" s="46">
        <f t="shared" si="29"/>
        <v>0</v>
      </c>
      <c r="BC33" s="46">
        <f t="shared" si="30"/>
        <v>0</v>
      </c>
    </row>
    <row r="34" spans="40:55" ht="14.25">
      <c r="AN34" s="46">
        <f t="shared" si="15"/>
        <v>0</v>
      </c>
      <c r="AO34" s="46">
        <f t="shared" si="16"/>
        <v>0</v>
      </c>
      <c r="AP34" s="46">
        <f t="shared" si="17"/>
        <v>0</v>
      </c>
      <c r="AQ34" s="46">
        <f t="shared" si="18"/>
        <v>0</v>
      </c>
      <c r="AR34" s="46">
        <f t="shared" si="19"/>
        <v>0</v>
      </c>
      <c r="AS34" s="46">
        <f t="shared" si="20"/>
        <v>0</v>
      </c>
      <c r="AT34" s="46">
        <f t="shared" si="21"/>
        <v>0</v>
      </c>
      <c r="AU34" s="46">
        <f t="shared" si="22"/>
        <v>0</v>
      </c>
      <c r="AV34" s="46">
        <f t="shared" si="23"/>
        <v>0</v>
      </c>
      <c r="AW34" s="46">
        <f t="shared" si="24"/>
        <v>0</v>
      </c>
      <c r="AX34" s="46">
        <f t="shared" si="25"/>
        <v>0</v>
      </c>
      <c r="AY34" s="46">
        <f t="shared" si="26"/>
        <v>0</v>
      </c>
      <c r="AZ34" s="46">
        <f t="shared" si="27"/>
        <v>0</v>
      </c>
      <c r="BA34" s="46">
        <f t="shared" si="28"/>
        <v>0</v>
      </c>
      <c r="BB34" s="46">
        <f t="shared" si="29"/>
        <v>0</v>
      </c>
      <c r="BC34" s="46">
        <f t="shared" si="30"/>
        <v>0</v>
      </c>
    </row>
    <row r="35" spans="40:55" ht="14.25">
      <c r="AN35" s="46">
        <f t="shared" si="15"/>
        <v>0</v>
      </c>
      <c r="AO35" s="46">
        <f t="shared" si="16"/>
        <v>0</v>
      </c>
      <c r="AP35" s="46">
        <f t="shared" si="17"/>
        <v>0</v>
      </c>
      <c r="AQ35" s="46">
        <f t="shared" si="18"/>
        <v>0</v>
      </c>
      <c r="AR35" s="46">
        <f t="shared" si="19"/>
        <v>0</v>
      </c>
      <c r="AS35" s="46">
        <f t="shared" si="20"/>
        <v>0</v>
      </c>
      <c r="AT35" s="46">
        <f t="shared" si="21"/>
        <v>0</v>
      </c>
      <c r="AU35" s="46">
        <f t="shared" si="22"/>
        <v>0</v>
      </c>
      <c r="AV35" s="46">
        <f t="shared" si="23"/>
        <v>0</v>
      </c>
      <c r="AW35" s="46">
        <f t="shared" si="24"/>
        <v>0</v>
      </c>
      <c r="AX35" s="46">
        <f t="shared" si="25"/>
        <v>0</v>
      </c>
      <c r="AY35" s="46">
        <f t="shared" si="26"/>
        <v>0</v>
      </c>
      <c r="AZ35" s="46">
        <f t="shared" si="27"/>
        <v>0</v>
      </c>
      <c r="BA35" s="46">
        <f t="shared" si="28"/>
        <v>0</v>
      </c>
      <c r="BB35" s="46">
        <f t="shared" si="29"/>
        <v>0</v>
      </c>
      <c r="BC35" s="46">
        <f t="shared" si="30"/>
        <v>0</v>
      </c>
    </row>
    <row r="94" spans="2:5" ht="14.25">
      <c r="B94" s="56"/>
      <c r="C94" s="57"/>
      <c r="D94" s="57"/>
      <c r="E94" s="58"/>
    </row>
  </sheetData>
  <sheetProtection/>
  <mergeCells count="17">
    <mergeCell ref="B94:E94"/>
    <mergeCell ref="A1:D1"/>
    <mergeCell ref="Q1:R1"/>
    <mergeCell ref="S1:T1"/>
    <mergeCell ref="U1:V1"/>
    <mergeCell ref="W1:X1"/>
    <mergeCell ref="E1:F1"/>
    <mergeCell ref="G1:H1"/>
    <mergeCell ref="AE1:AF1"/>
    <mergeCell ref="AG1:AH1"/>
    <mergeCell ref="I1:J1"/>
    <mergeCell ref="K1:L1"/>
    <mergeCell ref="M1:N1"/>
    <mergeCell ref="O1:P1"/>
    <mergeCell ref="AC1:AD1"/>
    <mergeCell ref="AA1:AB1"/>
    <mergeCell ref="Y1:Z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BD94"/>
  <sheetViews>
    <sheetView zoomScale="115" zoomScaleNormal="115" zoomScalePageLayoutView="0" workbookViewId="0" topLeftCell="A1">
      <selection activeCell="A1" sqref="A1:D1"/>
    </sheetView>
  </sheetViews>
  <sheetFormatPr defaultColWidth="11.421875" defaultRowHeight="15"/>
  <cols>
    <col min="1" max="1" width="2.8515625" style="2" customWidth="1"/>
    <col min="2" max="2" width="15.28125" style="1" customWidth="1"/>
    <col min="3" max="3" width="13.28125" style="50" customWidth="1"/>
    <col min="4" max="4" width="6.28125" style="1" customWidth="1"/>
    <col min="5" max="5" width="5.00390625" style="1" bestFit="1" customWidth="1"/>
    <col min="6" max="6" width="2.7109375" style="3" customWidth="1"/>
    <col min="7" max="7" width="5.00390625" style="1" bestFit="1" customWidth="1"/>
    <col min="8" max="8" width="2.7109375" style="3" customWidth="1"/>
    <col min="9" max="9" width="5.00390625" style="1" bestFit="1" customWidth="1"/>
    <col min="10" max="10" width="2.7109375" style="3" customWidth="1"/>
    <col min="11" max="11" width="5.00390625" style="1" customWidth="1"/>
    <col min="12" max="12" width="2.7109375" style="3" customWidth="1"/>
    <col min="13" max="13" width="5.00390625" style="1" bestFit="1" customWidth="1"/>
    <col min="14" max="14" width="2.7109375" style="3" customWidth="1"/>
    <col min="15" max="15" width="5.00390625" style="1" bestFit="1" customWidth="1"/>
    <col min="16" max="16" width="2.7109375" style="3" customWidth="1"/>
    <col min="17" max="17" width="5.00390625" style="1" bestFit="1" customWidth="1"/>
    <col min="18" max="18" width="2.7109375" style="3" customWidth="1"/>
    <col min="19" max="19" width="5.00390625" style="1" bestFit="1" customWidth="1"/>
    <col min="20" max="20" width="2.7109375" style="3" customWidth="1"/>
    <col min="21" max="21" width="4.421875" style="1" bestFit="1" customWidth="1"/>
    <col min="22" max="22" width="2.7109375" style="3" customWidth="1"/>
    <col min="23" max="23" width="4.421875" style="1" bestFit="1" customWidth="1"/>
    <col min="24" max="24" width="2.7109375" style="3" customWidth="1"/>
    <col min="25" max="25" width="4.421875" style="1" bestFit="1" customWidth="1"/>
    <col min="26" max="26" width="2.7109375" style="3" customWidth="1"/>
    <col min="27" max="27" width="4.421875" style="1" bestFit="1" customWidth="1"/>
    <col min="28" max="28" width="2.7109375" style="3" customWidth="1"/>
    <col min="29" max="29" width="4.421875" style="1" bestFit="1" customWidth="1"/>
    <col min="30" max="30" width="2.7109375" style="3" customWidth="1"/>
    <col min="31" max="31" width="4.421875" style="1" bestFit="1" customWidth="1"/>
    <col min="32" max="32" width="2.7109375" style="3" customWidth="1"/>
    <col min="33" max="33" width="4.421875" style="1" bestFit="1" customWidth="1"/>
    <col min="34" max="34" width="2.7109375" style="3" customWidth="1"/>
    <col min="40" max="54" width="4.57421875" style="0" bestFit="1" customWidth="1"/>
    <col min="55" max="55" width="5.7109375" style="0" bestFit="1" customWidth="1"/>
    <col min="56" max="56" width="4.57421875" style="0" bestFit="1" customWidth="1"/>
  </cols>
  <sheetData>
    <row r="1" spans="1:34" ht="14.25">
      <c r="A1" s="56"/>
      <c r="B1" s="57"/>
      <c r="C1" s="57"/>
      <c r="D1" s="58"/>
      <c r="E1" s="54"/>
      <c r="F1" s="54"/>
      <c r="G1" s="53"/>
      <c r="H1" s="53"/>
      <c r="I1" s="54"/>
      <c r="J1" s="54"/>
      <c r="K1" s="53"/>
      <c r="L1" s="53"/>
      <c r="M1" s="55"/>
      <c r="N1" s="55"/>
      <c r="O1" s="53"/>
      <c r="P1" s="53"/>
      <c r="Q1" s="54"/>
      <c r="R1" s="54"/>
      <c r="S1" s="53"/>
      <c r="T1" s="53"/>
      <c r="U1" s="54"/>
      <c r="V1" s="54"/>
      <c r="W1" s="53"/>
      <c r="X1" s="53"/>
      <c r="Y1" s="54"/>
      <c r="Z1" s="54"/>
      <c r="AA1" s="53"/>
      <c r="AB1" s="53"/>
      <c r="AC1" s="54"/>
      <c r="AD1" s="54"/>
      <c r="AE1" s="53"/>
      <c r="AF1" s="53"/>
      <c r="AG1" s="54"/>
      <c r="AH1" s="54"/>
    </row>
    <row r="2" spans="1:34" ht="108.75" customHeight="1">
      <c r="A2" s="33"/>
      <c r="B2" s="22" t="s">
        <v>53</v>
      </c>
      <c r="C2" s="47"/>
      <c r="D2" s="23"/>
      <c r="E2" s="34" t="s">
        <v>25</v>
      </c>
      <c r="F2" s="35" t="s">
        <v>58</v>
      </c>
      <c r="G2" s="36" t="s">
        <v>60</v>
      </c>
      <c r="H2" s="37" t="s">
        <v>59</v>
      </c>
      <c r="I2" s="34" t="s">
        <v>61</v>
      </c>
      <c r="J2" s="35" t="s">
        <v>62</v>
      </c>
      <c r="K2" s="36" t="s">
        <v>63</v>
      </c>
      <c r="L2" s="37" t="s">
        <v>64</v>
      </c>
      <c r="M2" s="38" t="s">
        <v>65</v>
      </c>
      <c r="N2" s="39" t="s">
        <v>66</v>
      </c>
      <c r="O2" s="36" t="s">
        <v>67</v>
      </c>
      <c r="P2" s="37" t="s">
        <v>68</v>
      </c>
      <c r="Q2" s="35" t="s">
        <v>69</v>
      </c>
      <c r="R2" s="35" t="s">
        <v>70</v>
      </c>
      <c r="S2" s="36" t="s">
        <v>71</v>
      </c>
      <c r="T2" s="37" t="s">
        <v>72</v>
      </c>
      <c r="U2" s="35" t="s">
        <v>73</v>
      </c>
      <c r="V2" s="35" t="s">
        <v>74</v>
      </c>
      <c r="W2" s="36" t="s">
        <v>75</v>
      </c>
      <c r="X2" s="37" t="s">
        <v>76</v>
      </c>
      <c r="Y2" s="34" t="s">
        <v>77</v>
      </c>
      <c r="Z2" s="35" t="s">
        <v>78</v>
      </c>
      <c r="AA2" s="36" t="s">
        <v>79</v>
      </c>
      <c r="AB2" s="37" t="s">
        <v>80</v>
      </c>
      <c r="AC2" s="34" t="s">
        <v>81</v>
      </c>
      <c r="AD2" s="35" t="s">
        <v>82</v>
      </c>
      <c r="AE2" s="36" t="s">
        <v>83</v>
      </c>
      <c r="AF2" s="37" t="s">
        <v>84</v>
      </c>
      <c r="AG2" s="34" t="s">
        <v>85</v>
      </c>
      <c r="AH2" s="35" t="s">
        <v>86</v>
      </c>
    </row>
    <row r="3" spans="1:34" ht="14.25">
      <c r="A3" s="24" t="s">
        <v>3</v>
      </c>
      <c r="B3" s="4" t="s">
        <v>0</v>
      </c>
      <c r="C3" s="48" t="s">
        <v>190</v>
      </c>
      <c r="D3" s="5" t="s">
        <v>1</v>
      </c>
      <c r="E3" s="6" t="s">
        <v>2</v>
      </c>
      <c r="F3" s="6" t="s">
        <v>3</v>
      </c>
      <c r="G3" s="7" t="s">
        <v>2</v>
      </c>
      <c r="H3" s="7" t="s">
        <v>3</v>
      </c>
      <c r="I3" s="6" t="s">
        <v>2</v>
      </c>
      <c r="J3" s="6" t="s">
        <v>3</v>
      </c>
      <c r="K3" s="7" t="s">
        <v>2</v>
      </c>
      <c r="L3" s="7" t="s">
        <v>3</v>
      </c>
      <c r="M3" s="6" t="s">
        <v>2</v>
      </c>
      <c r="N3" s="6" t="s">
        <v>3</v>
      </c>
      <c r="O3" s="7" t="s">
        <v>2</v>
      </c>
      <c r="P3" s="7" t="s">
        <v>3</v>
      </c>
      <c r="Q3" s="6" t="s">
        <v>2</v>
      </c>
      <c r="R3" s="6" t="s">
        <v>3</v>
      </c>
      <c r="S3" s="7" t="s">
        <v>2</v>
      </c>
      <c r="T3" s="7" t="s">
        <v>3</v>
      </c>
      <c r="U3" s="6" t="s">
        <v>2</v>
      </c>
      <c r="V3" s="6" t="s">
        <v>3</v>
      </c>
      <c r="W3" s="7" t="s">
        <v>2</v>
      </c>
      <c r="X3" s="7" t="s">
        <v>3</v>
      </c>
      <c r="Y3" s="6" t="s">
        <v>2</v>
      </c>
      <c r="Z3" s="6" t="s">
        <v>3</v>
      </c>
      <c r="AA3" s="7" t="s">
        <v>2</v>
      </c>
      <c r="AB3" s="7" t="s">
        <v>3</v>
      </c>
      <c r="AC3" s="6" t="s">
        <v>2</v>
      </c>
      <c r="AD3" s="6" t="s">
        <v>3</v>
      </c>
      <c r="AE3" s="7" t="s">
        <v>2</v>
      </c>
      <c r="AF3" s="7" t="s">
        <v>3</v>
      </c>
      <c r="AG3" s="6" t="s">
        <v>2</v>
      </c>
      <c r="AH3" s="6" t="s">
        <v>3</v>
      </c>
    </row>
    <row r="4" spans="1:56" ht="14.25">
      <c r="A4" s="24">
        <v>1</v>
      </c>
      <c r="B4" s="13" t="s">
        <v>27</v>
      </c>
      <c r="C4" s="51">
        <f aca="true" t="shared" si="0" ref="C4:C20">SUM(LARGE(AN4:BB4,1),LARGE(AN4:BB4,2),LARGE(AN4:BB4,3),LARGE(AN4:BB4,4),LARGE(AN4:BB4,5),LARGE(AN4:BB4,6),LARGE(AN4:BB4,7),LARGE(AN4:BB4,8),LARGE(AN4:BB4,9),LARGE(AN4:BB4,10))</f>
        <v>79.12</v>
      </c>
      <c r="D4" s="8">
        <f aca="true" t="shared" si="1" ref="D4:D20">SUM(E4,G4,I4,K4,M4,O4,Q4,S4,U4,W4,Y4,AA4,AC4,AE4,AG4)</f>
        <v>86.28</v>
      </c>
      <c r="E4" s="11">
        <f aca="true" t="shared" si="2" ref="E4:E28">IF(F4&gt;0,INT(((COUNTIF(F$4:F$63,"&gt;0")-F4)*10/COUNTIF(F$4:F$63,"&gt;0"))*100)/100,"")</f>
        <v>9.37</v>
      </c>
      <c r="F4" s="9">
        <v>1</v>
      </c>
      <c r="G4" s="12">
        <f aca="true" t="shared" si="3" ref="G4:G28">IF(H4&gt;0,INT(((COUNTIF(H$4:H$63,"&gt;0")-H4)*10/COUNTIF(H$4:H$63,"&gt;0"))*100)/100,"")</f>
        <v>6</v>
      </c>
      <c r="H4" s="10">
        <v>6</v>
      </c>
      <c r="I4" s="11">
        <f aca="true" t="shared" si="4" ref="I4:I28">IF(J4&gt;0,INT(((COUNTIF(J$4:J$63,"&gt;0")-J4)*10/COUNTIF(J$4:J$63,"&gt;0"))*100)/100,"")</f>
        <v>4.16</v>
      </c>
      <c r="J4" s="14">
        <v>7</v>
      </c>
      <c r="K4" s="12">
        <f aca="true" t="shared" si="5" ref="K4:K28">IF(L4&gt;0,INT(((COUNTIF(L$4:L$63,"&gt;0")-L4)*10/COUNTIF(L$4:L$63,"&gt;0"))*100)/100,"")</f>
        <v>9.33</v>
      </c>
      <c r="L4" s="10">
        <v>1</v>
      </c>
      <c r="M4" s="11">
        <f aca="true" t="shared" si="6" ref="M4:M28">IF(N4&gt;0,INT(((COUNTIF(N$4:N$63,"&gt;0")-N4)*10/COUNTIF(N$4:N$63,"&gt;0"))*100)/100,"")</f>
      </c>
      <c r="N4" s="9"/>
      <c r="O4" s="12">
        <f aca="true" t="shared" si="7" ref="O4:O28">IF(P4&gt;0,INT(((COUNTIF(P$4:P$63,"&gt;0")-P4)*10/COUNTIF(P$4:P$63,"&gt;0"))*100)/100,"")</f>
        <v>9.28</v>
      </c>
      <c r="P4" s="10">
        <v>1</v>
      </c>
      <c r="Q4" s="11">
        <f aca="true" t="shared" si="8" ref="Q4:Q28">IF(R4&gt;0,INT(((COUNTIF(R$4:R$63,"&gt;0")-R4)*10/COUNTIF(R$4:R$63,"&gt;0"))*100)/100,"")</f>
        <v>3</v>
      </c>
      <c r="R4" s="14">
        <v>7</v>
      </c>
      <c r="S4" s="12">
        <f aca="true" t="shared" si="9" ref="S4:S28">IF(T4&gt;0,INT(((COUNTIF(T$4:T$63,"&gt;0")-T4)*10/COUNTIF(T$4:T$63,"&gt;0"))*100)/100,"")</f>
        <v>9.23</v>
      </c>
      <c r="T4" s="10">
        <v>1</v>
      </c>
      <c r="U4" s="40">
        <f aca="true" t="shared" si="10" ref="U4:U28">IF(V4&gt;0,INT(((COUNTIF($V$4:$V$63,"&gt;0")-V4)*10/COUNTIF($V$4:$V$63,"&gt;0"))*100)/100,"")</f>
        <v>6.15</v>
      </c>
      <c r="V4" s="9">
        <v>5</v>
      </c>
      <c r="W4" s="41">
        <f aca="true" t="shared" si="11" ref="W4:W28">IF(X4&gt;0,INT(((COUNTIF($X$4:$X$63,"&gt;0")-X4)*10/COUNTIF($X$4:$X$63,"&gt;0"))*100)/100,"")</f>
        <v>6.92</v>
      </c>
      <c r="X4" s="10">
        <v>4</v>
      </c>
      <c r="Y4" s="40">
        <f aca="true" t="shared" si="12" ref="Y4:Y28">IF(Z4&gt;0,INT(((COUNTIF($Z$4:$Z$63,"&gt;0")-Z4)*10/COUNTIF($Z$4:$Z$63,"&gt;0"))*100)/100,"")</f>
        <v>6.66</v>
      </c>
      <c r="Z4" s="9">
        <v>5</v>
      </c>
      <c r="AA4" s="41">
        <f aca="true" t="shared" si="13" ref="AA4:AA28">IF(AB4&gt;0,INT(((COUNTIF($AB$4:$AB$63,"&gt;0")-AB4)*10/COUNTIF($AB$4:$AB$63,"&gt;0"))*100)/100,"")</f>
        <v>8.18</v>
      </c>
      <c r="AB4" s="10">
        <v>2</v>
      </c>
      <c r="AC4" s="40">
        <f aca="true" t="shared" si="14" ref="AC4:AC28">IF(AD4&gt;0,INT(((COUNTIF($AD$4:$AD$63,"&gt;0")-AD4)*10/COUNTIF($AD$4:$AD$63,"&gt;0"))*100)/100,"")</f>
        <v>8</v>
      </c>
      <c r="AD4" s="9">
        <v>2</v>
      </c>
      <c r="AE4" s="41"/>
      <c r="AF4" s="10"/>
      <c r="AG4" s="40"/>
      <c r="AH4" s="9"/>
      <c r="AN4" s="46">
        <f aca="true" t="shared" si="15" ref="AN4:AN35">IF(E4="",0,E4)</f>
        <v>9.37</v>
      </c>
      <c r="AO4" s="46">
        <f aca="true" t="shared" si="16" ref="AO4:AO35">IF(G4="",0,G4)</f>
        <v>6</v>
      </c>
      <c r="AP4" s="46">
        <f aca="true" t="shared" si="17" ref="AP4:AP35">IF(I4="",0,I4)</f>
        <v>4.16</v>
      </c>
      <c r="AQ4" s="46">
        <f aca="true" t="shared" si="18" ref="AQ4:AQ35">IF(K4="",0,K4)</f>
        <v>9.33</v>
      </c>
      <c r="AR4" s="46">
        <f aca="true" t="shared" si="19" ref="AR4:AR35">IF(M4="",0,M4)</f>
        <v>0</v>
      </c>
      <c r="AS4" s="46">
        <f aca="true" t="shared" si="20" ref="AS4:AS35">IF(O4="",0,O4)</f>
        <v>9.28</v>
      </c>
      <c r="AT4" s="46">
        <f aca="true" t="shared" si="21" ref="AT4:AT35">IF(Q4="",0,Q4)</f>
        <v>3</v>
      </c>
      <c r="AU4" s="46">
        <f aca="true" t="shared" si="22" ref="AU4:AU35">IF(S4="",0,S4)</f>
        <v>9.23</v>
      </c>
      <c r="AV4" s="46">
        <f aca="true" t="shared" si="23" ref="AV4:AV35">IF(U4="",0,U4)</f>
        <v>6.15</v>
      </c>
      <c r="AW4" s="46">
        <f aca="true" t="shared" si="24" ref="AW4:AW35">IF(W4="",0,W4)</f>
        <v>6.92</v>
      </c>
      <c r="AX4" s="46">
        <f aca="true" t="shared" si="25" ref="AX4:AX35">IF(Y4="",0,Y4)</f>
        <v>6.66</v>
      </c>
      <c r="AY4" s="46">
        <f aca="true" t="shared" si="26" ref="AY4:AY35">IF(AA4="",0,AA4)</f>
        <v>8.18</v>
      </c>
      <c r="AZ4" s="46">
        <f aca="true" t="shared" si="27" ref="AZ4:AZ35">IF(AC4="",0,AC4)</f>
        <v>8</v>
      </c>
      <c r="BA4" s="46">
        <f aca="true" t="shared" si="28" ref="BA4:BA35">IF(AE4="",0,AE4)</f>
        <v>0</v>
      </c>
      <c r="BB4" s="46">
        <f aca="true" t="shared" si="29" ref="BB4:BB35">IF(AG4="",0,AG4)</f>
        <v>0</v>
      </c>
      <c r="BC4" s="46">
        <f>SUM(AN4:BA4)</f>
        <v>86.28</v>
      </c>
      <c r="BD4" s="46"/>
    </row>
    <row r="5" spans="1:55" ht="14.25">
      <c r="A5" s="24">
        <f>MAX($A$4:A4)+1</f>
        <v>2</v>
      </c>
      <c r="B5" s="13" t="s">
        <v>21</v>
      </c>
      <c r="C5" s="51">
        <f t="shared" si="0"/>
        <v>77.21999999999998</v>
      </c>
      <c r="D5" s="8">
        <f t="shared" si="1"/>
        <v>87.55</v>
      </c>
      <c r="E5" s="11">
        <f t="shared" si="2"/>
        <v>8.75</v>
      </c>
      <c r="F5" s="9">
        <v>2</v>
      </c>
      <c r="G5" s="12">
        <f t="shared" si="3"/>
        <v>5.33</v>
      </c>
      <c r="H5" s="10">
        <v>7</v>
      </c>
      <c r="I5" s="11">
        <f t="shared" si="4"/>
        <v>5</v>
      </c>
      <c r="J5" s="9">
        <v>6</v>
      </c>
      <c r="K5" s="12">
        <f t="shared" si="5"/>
        <v>8</v>
      </c>
      <c r="L5" s="10">
        <v>3</v>
      </c>
      <c r="M5" s="11">
        <f t="shared" si="6"/>
      </c>
      <c r="N5" s="9"/>
      <c r="O5" s="12">
        <f t="shared" si="7"/>
        <v>8.57</v>
      </c>
      <c r="P5" s="10">
        <v>2</v>
      </c>
      <c r="Q5" s="11">
        <f t="shared" si="8"/>
        <v>6</v>
      </c>
      <c r="R5" s="14">
        <v>4</v>
      </c>
      <c r="S5" s="12">
        <f t="shared" si="9"/>
        <v>5.38</v>
      </c>
      <c r="T5" s="10">
        <v>6</v>
      </c>
      <c r="U5" s="40">
        <f t="shared" si="10"/>
        <v>9.23</v>
      </c>
      <c r="V5" s="9">
        <v>1</v>
      </c>
      <c r="W5" s="41">
        <f t="shared" si="11"/>
        <v>7.69</v>
      </c>
      <c r="X5" s="10">
        <v>3</v>
      </c>
      <c r="Y5" s="40">
        <f t="shared" si="12"/>
        <v>7.33</v>
      </c>
      <c r="Z5" s="9">
        <v>4</v>
      </c>
      <c r="AA5" s="41">
        <f t="shared" si="13"/>
        <v>7.27</v>
      </c>
      <c r="AB5" s="10">
        <v>3</v>
      </c>
      <c r="AC5" s="40">
        <f t="shared" si="14"/>
        <v>9</v>
      </c>
      <c r="AD5" s="9">
        <v>1</v>
      </c>
      <c r="AE5" s="41"/>
      <c r="AF5" s="10"/>
      <c r="AG5" s="40"/>
      <c r="AH5" s="9"/>
      <c r="AN5" s="46">
        <f t="shared" si="15"/>
        <v>8.75</v>
      </c>
      <c r="AO5" s="46">
        <f t="shared" si="16"/>
        <v>5.33</v>
      </c>
      <c r="AP5" s="46">
        <f t="shared" si="17"/>
        <v>5</v>
      </c>
      <c r="AQ5" s="46">
        <f t="shared" si="18"/>
        <v>8</v>
      </c>
      <c r="AR5" s="46">
        <f t="shared" si="19"/>
        <v>0</v>
      </c>
      <c r="AS5" s="46">
        <f t="shared" si="20"/>
        <v>8.57</v>
      </c>
      <c r="AT5" s="46">
        <f t="shared" si="21"/>
        <v>6</v>
      </c>
      <c r="AU5" s="46">
        <f t="shared" si="22"/>
        <v>5.38</v>
      </c>
      <c r="AV5" s="46">
        <f t="shared" si="23"/>
        <v>9.23</v>
      </c>
      <c r="AW5" s="46">
        <f t="shared" si="24"/>
        <v>7.69</v>
      </c>
      <c r="AX5" s="46">
        <f t="shared" si="25"/>
        <v>7.33</v>
      </c>
      <c r="AY5" s="46">
        <f t="shared" si="26"/>
        <v>7.27</v>
      </c>
      <c r="AZ5" s="46">
        <f t="shared" si="27"/>
        <v>9</v>
      </c>
      <c r="BA5" s="46">
        <f t="shared" si="28"/>
        <v>0</v>
      </c>
      <c r="BB5" s="46">
        <f t="shared" si="29"/>
        <v>0</v>
      </c>
      <c r="BC5" s="46">
        <f aca="true" t="shared" si="30" ref="BC5:BC35">SUM(AN5:BA5)</f>
        <v>87.55</v>
      </c>
    </row>
    <row r="6" spans="1:55" ht="14.25">
      <c r="A6" s="24">
        <f>MAX($A$4:A5)+1</f>
        <v>3</v>
      </c>
      <c r="B6" s="13" t="s">
        <v>98</v>
      </c>
      <c r="C6" s="51">
        <f t="shared" si="0"/>
        <v>76.77</v>
      </c>
      <c r="D6" s="8">
        <f t="shared" si="1"/>
        <v>83.84</v>
      </c>
      <c r="E6" s="11">
        <f t="shared" si="2"/>
        <v>7.5</v>
      </c>
      <c r="F6" s="9">
        <v>4</v>
      </c>
      <c r="G6" s="12">
        <f t="shared" si="3"/>
        <v>6.66</v>
      </c>
      <c r="H6" s="10">
        <v>5</v>
      </c>
      <c r="I6" s="11">
        <f t="shared" si="4"/>
        <v>9.16</v>
      </c>
      <c r="J6" s="9">
        <v>1</v>
      </c>
      <c r="K6" s="12">
        <f t="shared" si="5"/>
        <v>7.33</v>
      </c>
      <c r="L6" s="10">
        <v>4</v>
      </c>
      <c r="M6" s="11">
        <f t="shared" si="6"/>
      </c>
      <c r="N6" s="9"/>
      <c r="O6" s="12">
        <f t="shared" si="7"/>
        <v>6.42</v>
      </c>
      <c r="P6" s="10">
        <v>5</v>
      </c>
      <c r="Q6" s="11">
        <f t="shared" si="8"/>
        <v>9</v>
      </c>
      <c r="R6" s="14">
        <v>1</v>
      </c>
      <c r="S6" s="12">
        <f t="shared" si="9"/>
        <v>3.07</v>
      </c>
      <c r="T6" s="10">
        <v>9</v>
      </c>
      <c r="U6" s="40">
        <f t="shared" si="10"/>
        <v>5.38</v>
      </c>
      <c r="V6" s="9">
        <v>6</v>
      </c>
      <c r="W6" s="41">
        <f t="shared" si="11"/>
        <v>9.23</v>
      </c>
      <c r="X6" s="10">
        <v>1</v>
      </c>
      <c r="Y6" s="40">
        <f t="shared" si="12"/>
        <v>4</v>
      </c>
      <c r="Z6" s="9">
        <v>9</v>
      </c>
      <c r="AA6" s="41">
        <f t="shared" si="13"/>
        <v>9.09</v>
      </c>
      <c r="AB6" s="10">
        <v>1</v>
      </c>
      <c r="AC6" s="40">
        <f t="shared" si="14"/>
        <v>7</v>
      </c>
      <c r="AD6" s="9">
        <v>3</v>
      </c>
      <c r="AE6" s="41"/>
      <c r="AF6" s="10"/>
      <c r="AG6" s="40"/>
      <c r="AH6" s="9"/>
      <c r="AN6" s="46">
        <f t="shared" si="15"/>
        <v>7.5</v>
      </c>
      <c r="AO6" s="46">
        <f t="shared" si="16"/>
        <v>6.66</v>
      </c>
      <c r="AP6" s="46">
        <f t="shared" si="17"/>
        <v>9.16</v>
      </c>
      <c r="AQ6" s="46">
        <f t="shared" si="18"/>
        <v>7.33</v>
      </c>
      <c r="AR6" s="46">
        <f t="shared" si="19"/>
        <v>0</v>
      </c>
      <c r="AS6" s="46">
        <f t="shared" si="20"/>
        <v>6.42</v>
      </c>
      <c r="AT6" s="46">
        <f t="shared" si="21"/>
        <v>9</v>
      </c>
      <c r="AU6" s="46">
        <f t="shared" si="22"/>
        <v>3.07</v>
      </c>
      <c r="AV6" s="46">
        <f t="shared" si="23"/>
        <v>5.38</v>
      </c>
      <c r="AW6" s="46">
        <f t="shared" si="24"/>
        <v>9.23</v>
      </c>
      <c r="AX6" s="46">
        <f t="shared" si="25"/>
        <v>4</v>
      </c>
      <c r="AY6" s="46">
        <f t="shared" si="26"/>
        <v>9.09</v>
      </c>
      <c r="AZ6" s="46">
        <f t="shared" si="27"/>
        <v>7</v>
      </c>
      <c r="BA6" s="46">
        <f t="shared" si="28"/>
        <v>0</v>
      </c>
      <c r="BB6" s="46">
        <f t="shared" si="29"/>
        <v>0</v>
      </c>
      <c r="BC6" s="46">
        <f t="shared" si="30"/>
        <v>83.84</v>
      </c>
    </row>
    <row r="7" spans="1:55" ht="14.25">
      <c r="A7" s="24">
        <f>MAX($A$4:A6)+1</f>
        <v>4</v>
      </c>
      <c r="B7" s="13" t="s">
        <v>95</v>
      </c>
      <c r="C7" s="51">
        <f t="shared" si="0"/>
        <v>66.07000000000001</v>
      </c>
      <c r="D7" s="8">
        <f t="shared" si="1"/>
        <v>69.73</v>
      </c>
      <c r="E7" s="11">
        <f t="shared" si="2"/>
        <v>8.12</v>
      </c>
      <c r="F7" s="9">
        <v>3</v>
      </c>
      <c r="G7" s="12">
        <f t="shared" si="3"/>
        <v>8</v>
      </c>
      <c r="H7" s="10">
        <v>3</v>
      </c>
      <c r="I7" s="11">
        <f t="shared" si="4"/>
        <v>1.66</v>
      </c>
      <c r="J7" s="9">
        <v>10</v>
      </c>
      <c r="K7" s="12">
        <f t="shared" si="5"/>
        <v>8.66</v>
      </c>
      <c r="L7" s="10">
        <v>2</v>
      </c>
      <c r="M7" s="11">
        <f t="shared" si="6"/>
      </c>
      <c r="N7" s="9"/>
      <c r="O7" s="12">
        <f t="shared" si="7"/>
        <v>4.28</v>
      </c>
      <c r="P7" s="10">
        <v>8</v>
      </c>
      <c r="Q7" s="11">
        <f t="shared" si="8"/>
        <v>8</v>
      </c>
      <c r="R7" s="14">
        <v>2</v>
      </c>
      <c r="S7" s="12">
        <f t="shared" si="9"/>
        <v>8.46</v>
      </c>
      <c r="T7" s="10">
        <v>2</v>
      </c>
      <c r="U7" s="40">
        <f t="shared" si="10"/>
        <v>6.92</v>
      </c>
      <c r="V7" s="9">
        <v>4</v>
      </c>
      <c r="W7" s="41">
        <f t="shared" si="11"/>
        <v>4.61</v>
      </c>
      <c r="X7" s="10">
        <v>7</v>
      </c>
      <c r="Y7" s="40">
        <f t="shared" si="12"/>
        <v>2.66</v>
      </c>
      <c r="Z7" s="9">
        <v>11</v>
      </c>
      <c r="AA7" s="41">
        <f t="shared" si="13"/>
        <v>6.36</v>
      </c>
      <c r="AB7" s="10">
        <v>4</v>
      </c>
      <c r="AC7" s="40">
        <f t="shared" si="14"/>
        <v>2</v>
      </c>
      <c r="AD7" s="9">
        <v>8</v>
      </c>
      <c r="AE7" s="41"/>
      <c r="AF7" s="10"/>
      <c r="AG7" s="40"/>
      <c r="AH7" s="9"/>
      <c r="AN7" s="46">
        <f t="shared" si="15"/>
        <v>8.12</v>
      </c>
      <c r="AO7" s="46">
        <f t="shared" si="16"/>
        <v>8</v>
      </c>
      <c r="AP7" s="46">
        <f t="shared" si="17"/>
        <v>1.66</v>
      </c>
      <c r="AQ7" s="46">
        <f t="shared" si="18"/>
        <v>8.66</v>
      </c>
      <c r="AR7" s="46">
        <f t="shared" si="19"/>
        <v>0</v>
      </c>
      <c r="AS7" s="46">
        <f t="shared" si="20"/>
        <v>4.28</v>
      </c>
      <c r="AT7" s="46">
        <f t="shared" si="21"/>
        <v>8</v>
      </c>
      <c r="AU7" s="46">
        <f t="shared" si="22"/>
        <v>8.46</v>
      </c>
      <c r="AV7" s="46">
        <f t="shared" si="23"/>
        <v>6.92</v>
      </c>
      <c r="AW7" s="46">
        <f t="shared" si="24"/>
        <v>4.61</v>
      </c>
      <c r="AX7" s="46">
        <f t="shared" si="25"/>
        <v>2.66</v>
      </c>
      <c r="AY7" s="46">
        <f t="shared" si="26"/>
        <v>6.36</v>
      </c>
      <c r="AZ7" s="46">
        <f t="shared" si="27"/>
        <v>2</v>
      </c>
      <c r="BA7" s="46">
        <f t="shared" si="28"/>
        <v>0</v>
      </c>
      <c r="BB7" s="46">
        <f t="shared" si="29"/>
        <v>0</v>
      </c>
      <c r="BC7" s="46">
        <f t="shared" si="30"/>
        <v>69.73</v>
      </c>
    </row>
    <row r="8" spans="1:55" ht="14.25">
      <c r="A8" s="24">
        <f>MAX($A$4:A7)+1</f>
        <v>5</v>
      </c>
      <c r="B8" s="13" t="s">
        <v>94</v>
      </c>
      <c r="C8" s="51">
        <f t="shared" si="0"/>
        <v>65.19</v>
      </c>
      <c r="D8" s="8">
        <f t="shared" si="1"/>
        <v>67.72</v>
      </c>
      <c r="E8" s="11">
        <f t="shared" si="2"/>
        <v>5</v>
      </c>
      <c r="F8" s="9">
        <v>8</v>
      </c>
      <c r="G8" s="12">
        <f t="shared" si="3"/>
        <v>8.66</v>
      </c>
      <c r="H8" s="10">
        <v>2</v>
      </c>
      <c r="I8" s="11">
        <f t="shared" si="4"/>
        <v>8.33</v>
      </c>
      <c r="J8" s="9">
        <v>2</v>
      </c>
      <c r="K8" s="12">
        <f t="shared" si="5"/>
        <v>6.66</v>
      </c>
      <c r="L8" s="10">
        <v>5</v>
      </c>
      <c r="M8" s="11">
        <f t="shared" si="6"/>
      </c>
      <c r="N8" s="9"/>
      <c r="O8" s="12">
        <f t="shared" si="7"/>
        <v>7.14</v>
      </c>
      <c r="P8" s="10">
        <v>4</v>
      </c>
      <c r="Q8" s="11">
        <f t="shared" si="8"/>
        <v>4</v>
      </c>
      <c r="R8" s="14">
        <v>6</v>
      </c>
      <c r="S8" s="12">
        <f t="shared" si="9"/>
        <v>6.92</v>
      </c>
      <c r="T8" s="10">
        <v>4</v>
      </c>
      <c r="U8" s="40">
        <f t="shared" si="10"/>
        <v>4.61</v>
      </c>
      <c r="V8" s="9">
        <v>7</v>
      </c>
      <c r="W8" s="41">
        <f t="shared" si="11"/>
        <v>1.53</v>
      </c>
      <c r="X8" s="10">
        <v>11</v>
      </c>
      <c r="Y8" s="40">
        <f t="shared" si="12"/>
        <v>9.33</v>
      </c>
      <c r="Z8" s="9">
        <v>1</v>
      </c>
      <c r="AA8" s="41">
        <f t="shared" si="13"/>
        <v>4.54</v>
      </c>
      <c r="AB8" s="10">
        <v>6</v>
      </c>
      <c r="AC8" s="40">
        <f t="shared" si="14"/>
        <v>1</v>
      </c>
      <c r="AD8" s="9">
        <v>9</v>
      </c>
      <c r="AE8" s="41"/>
      <c r="AF8" s="10"/>
      <c r="AG8" s="40"/>
      <c r="AH8" s="9"/>
      <c r="AN8" s="46">
        <f t="shared" si="15"/>
        <v>5</v>
      </c>
      <c r="AO8" s="46">
        <f t="shared" si="16"/>
        <v>8.66</v>
      </c>
      <c r="AP8" s="46">
        <f t="shared" si="17"/>
        <v>8.33</v>
      </c>
      <c r="AQ8" s="46">
        <f t="shared" si="18"/>
        <v>6.66</v>
      </c>
      <c r="AR8" s="46">
        <f t="shared" si="19"/>
        <v>0</v>
      </c>
      <c r="AS8" s="46">
        <f t="shared" si="20"/>
        <v>7.14</v>
      </c>
      <c r="AT8" s="46">
        <f t="shared" si="21"/>
        <v>4</v>
      </c>
      <c r="AU8" s="46">
        <f t="shared" si="22"/>
        <v>6.92</v>
      </c>
      <c r="AV8" s="46">
        <f t="shared" si="23"/>
        <v>4.61</v>
      </c>
      <c r="AW8" s="46">
        <f t="shared" si="24"/>
        <v>1.53</v>
      </c>
      <c r="AX8" s="46">
        <f t="shared" si="25"/>
        <v>9.33</v>
      </c>
      <c r="AY8" s="46">
        <f t="shared" si="26"/>
        <v>4.54</v>
      </c>
      <c r="AZ8" s="46">
        <f t="shared" si="27"/>
        <v>1</v>
      </c>
      <c r="BA8" s="46">
        <f t="shared" si="28"/>
        <v>0</v>
      </c>
      <c r="BB8" s="46">
        <f t="shared" si="29"/>
        <v>0</v>
      </c>
      <c r="BC8" s="46">
        <f t="shared" si="30"/>
        <v>67.72</v>
      </c>
    </row>
    <row r="9" spans="1:55" ht="14.25">
      <c r="A9" s="24">
        <f>MAX($A$4:A8)+1</f>
        <v>6</v>
      </c>
      <c r="B9" s="13" t="s">
        <v>183</v>
      </c>
      <c r="C9" s="51">
        <f t="shared" si="0"/>
        <v>61.94</v>
      </c>
      <c r="D9" s="8">
        <f t="shared" si="1"/>
        <v>69.11</v>
      </c>
      <c r="E9" s="11">
        <f t="shared" si="2"/>
        <v>5.62</v>
      </c>
      <c r="F9" s="9">
        <v>7</v>
      </c>
      <c r="G9" s="12">
        <f t="shared" si="3"/>
        <v>7.33</v>
      </c>
      <c r="H9" s="10">
        <v>4</v>
      </c>
      <c r="I9" s="11">
        <f t="shared" si="4"/>
        <v>5.83</v>
      </c>
      <c r="J9" s="9">
        <v>5</v>
      </c>
      <c r="K9" s="12">
        <f t="shared" si="5"/>
        <v>5.33</v>
      </c>
      <c r="L9" s="10">
        <v>7</v>
      </c>
      <c r="M9" s="11">
        <f t="shared" si="6"/>
      </c>
      <c r="N9" s="9"/>
      <c r="O9" s="12">
        <f t="shared" si="7"/>
        <v>7.85</v>
      </c>
      <c r="P9" s="10">
        <v>3</v>
      </c>
      <c r="Q9" s="11">
        <f t="shared" si="8"/>
        <v>7</v>
      </c>
      <c r="R9" s="14">
        <v>3</v>
      </c>
      <c r="S9" s="12">
        <f t="shared" si="9"/>
        <v>3.84</v>
      </c>
      <c r="T9" s="10">
        <v>8</v>
      </c>
      <c r="U9" s="40">
        <f t="shared" si="10"/>
        <v>7.69</v>
      </c>
      <c r="V9" s="9">
        <v>3</v>
      </c>
      <c r="W9" s="41">
        <f t="shared" si="11"/>
        <v>3.84</v>
      </c>
      <c r="X9" s="10">
        <v>8</v>
      </c>
      <c r="Y9" s="40">
        <f t="shared" si="12"/>
        <v>3.33</v>
      </c>
      <c r="Z9" s="9">
        <v>10</v>
      </c>
      <c r="AA9" s="41">
        <f t="shared" si="13"/>
        <v>5.45</v>
      </c>
      <c r="AB9" s="10">
        <v>5</v>
      </c>
      <c r="AC9" s="40">
        <f t="shared" si="14"/>
        <v>6</v>
      </c>
      <c r="AD9" s="9">
        <v>4</v>
      </c>
      <c r="AE9" s="41"/>
      <c r="AF9" s="10"/>
      <c r="AG9" s="40"/>
      <c r="AH9" s="9"/>
      <c r="AN9" s="46">
        <f t="shared" si="15"/>
        <v>5.62</v>
      </c>
      <c r="AO9" s="46">
        <f t="shared" si="16"/>
        <v>7.33</v>
      </c>
      <c r="AP9" s="46">
        <f t="shared" si="17"/>
        <v>5.83</v>
      </c>
      <c r="AQ9" s="46">
        <f t="shared" si="18"/>
        <v>5.33</v>
      </c>
      <c r="AR9" s="46">
        <f t="shared" si="19"/>
        <v>0</v>
      </c>
      <c r="AS9" s="46">
        <f t="shared" si="20"/>
        <v>7.85</v>
      </c>
      <c r="AT9" s="46">
        <f t="shared" si="21"/>
        <v>7</v>
      </c>
      <c r="AU9" s="46">
        <f t="shared" si="22"/>
        <v>3.84</v>
      </c>
      <c r="AV9" s="46">
        <f t="shared" si="23"/>
        <v>7.69</v>
      </c>
      <c r="AW9" s="46">
        <f t="shared" si="24"/>
        <v>3.84</v>
      </c>
      <c r="AX9" s="46">
        <f t="shared" si="25"/>
        <v>3.33</v>
      </c>
      <c r="AY9" s="46">
        <f t="shared" si="26"/>
        <v>5.45</v>
      </c>
      <c r="AZ9" s="46">
        <f t="shared" si="27"/>
        <v>6</v>
      </c>
      <c r="BA9" s="46">
        <f t="shared" si="28"/>
        <v>0</v>
      </c>
      <c r="BB9" s="46">
        <f t="shared" si="29"/>
        <v>0</v>
      </c>
      <c r="BC9" s="46">
        <f t="shared" si="30"/>
        <v>69.11</v>
      </c>
    </row>
    <row r="10" spans="1:55" ht="14.25">
      <c r="A10" s="24">
        <f>MAX($A$4:A9)+1</f>
        <v>7</v>
      </c>
      <c r="B10" s="32" t="s">
        <v>26</v>
      </c>
      <c r="C10" s="51">
        <f t="shared" si="0"/>
        <v>53.24</v>
      </c>
      <c r="D10" s="8">
        <f t="shared" si="1"/>
        <v>53.239999999999995</v>
      </c>
      <c r="E10" s="11">
        <f t="shared" si="2"/>
        <v>6.87</v>
      </c>
      <c r="F10" s="9">
        <v>5</v>
      </c>
      <c r="G10" s="12">
        <f t="shared" si="3"/>
      </c>
      <c r="H10" s="10"/>
      <c r="I10" s="11">
        <f t="shared" si="4"/>
      </c>
      <c r="J10" s="9"/>
      <c r="K10" s="12">
        <f t="shared" si="5"/>
        <v>6</v>
      </c>
      <c r="L10" s="10">
        <v>6</v>
      </c>
      <c r="M10" s="11">
        <f t="shared" si="6"/>
      </c>
      <c r="N10" s="9"/>
      <c r="O10" s="12">
        <f t="shared" si="7"/>
        <v>2.85</v>
      </c>
      <c r="P10" s="10">
        <v>10</v>
      </c>
      <c r="Q10" s="11">
        <f t="shared" si="8"/>
        <v>5</v>
      </c>
      <c r="R10" s="14">
        <v>5</v>
      </c>
      <c r="S10" s="12">
        <f t="shared" si="9"/>
        <v>7.69</v>
      </c>
      <c r="T10" s="10">
        <v>3</v>
      </c>
      <c r="U10" s="40">
        <f t="shared" si="10"/>
        <v>2.3</v>
      </c>
      <c r="V10" s="9">
        <v>10</v>
      </c>
      <c r="W10" s="41">
        <f t="shared" si="11"/>
        <v>6.15</v>
      </c>
      <c r="X10" s="10">
        <v>5</v>
      </c>
      <c r="Y10" s="40">
        <f t="shared" si="12"/>
        <v>8.66</v>
      </c>
      <c r="Z10" s="9">
        <v>2</v>
      </c>
      <c r="AA10" s="41">
        <f t="shared" si="13"/>
        <v>2.72</v>
      </c>
      <c r="AB10" s="10">
        <v>8</v>
      </c>
      <c r="AC10" s="40">
        <f t="shared" si="14"/>
        <v>5</v>
      </c>
      <c r="AD10" s="9">
        <v>5</v>
      </c>
      <c r="AE10" s="41"/>
      <c r="AF10" s="10"/>
      <c r="AG10" s="40"/>
      <c r="AH10" s="9"/>
      <c r="AN10" s="46">
        <f t="shared" si="15"/>
        <v>6.87</v>
      </c>
      <c r="AO10" s="46">
        <f t="shared" si="16"/>
        <v>0</v>
      </c>
      <c r="AP10" s="46">
        <f t="shared" si="17"/>
        <v>0</v>
      </c>
      <c r="AQ10" s="46">
        <f t="shared" si="18"/>
        <v>6</v>
      </c>
      <c r="AR10" s="46">
        <f t="shared" si="19"/>
        <v>0</v>
      </c>
      <c r="AS10" s="46">
        <f t="shared" si="20"/>
        <v>2.85</v>
      </c>
      <c r="AT10" s="46">
        <f t="shared" si="21"/>
        <v>5</v>
      </c>
      <c r="AU10" s="46">
        <f t="shared" si="22"/>
        <v>7.69</v>
      </c>
      <c r="AV10" s="46">
        <f t="shared" si="23"/>
        <v>2.3</v>
      </c>
      <c r="AW10" s="46">
        <f t="shared" si="24"/>
        <v>6.15</v>
      </c>
      <c r="AX10" s="46">
        <f t="shared" si="25"/>
        <v>8.66</v>
      </c>
      <c r="AY10" s="46">
        <f t="shared" si="26"/>
        <v>2.72</v>
      </c>
      <c r="AZ10" s="46">
        <f t="shared" si="27"/>
        <v>5</v>
      </c>
      <c r="BA10" s="46">
        <f t="shared" si="28"/>
        <v>0</v>
      </c>
      <c r="BB10" s="46">
        <f t="shared" si="29"/>
        <v>0</v>
      </c>
      <c r="BC10" s="46">
        <f t="shared" si="30"/>
        <v>53.239999999999995</v>
      </c>
    </row>
    <row r="11" spans="1:55" ht="14.25">
      <c r="A11" s="24">
        <f>MAX($A$4:A10)+1</f>
        <v>8</v>
      </c>
      <c r="B11" s="13" t="s">
        <v>135</v>
      </c>
      <c r="C11" s="51">
        <f t="shared" si="0"/>
        <v>52.61</v>
      </c>
      <c r="D11" s="8">
        <f t="shared" si="1"/>
        <v>56.61</v>
      </c>
      <c r="E11" s="11">
        <f t="shared" si="2"/>
        <v>4.37</v>
      </c>
      <c r="F11" s="9">
        <v>9</v>
      </c>
      <c r="G11" s="12">
        <f t="shared" si="3"/>
        <v>9.33</v>
      </c>
      <c r="H11" s="10">
        <v>1</v>
      </c>
      <c r="I11" s="11">
        <f t="shared" si="4"/>
        <v>2.5</v>
      </c>
      <c r="J11" s="9">
        <v>9</v>
      </c>
      <c r="K11" s="12">
        <f t="shared" si="5"/>
        <v>2</v>
      </c>
      <c r="L11" s="10">
        <v>12</v>
      </c>
      <c r="M11" s="11">
        <f t="shared" si="6"/>
      </c>
      <c r="N11" s="9"/>
      <c r="O11" s="12">
        <f t="shared" si="7"/>
        <v>5</v>
      </c>
      <c r="P11" s="10">
        <v>7</v>
      </c>
      <c r="Q11" s="11">
        <f t="shared" si="8"/>
        <v>2</v>
      </c>
      <c r="R11" s="14">
        <v>8</v>
      </c>
      <c r="S11" s="12">
        <f t="shared" si="9"/>
        <v>4.61</v>
      </c>
      <c r="T11" s="10">
        <v>7</v>
      </c>
      <c r="U11" s="40">
        <f t="shared" si="10"/>
        <v>8.46</v>
      </c>
      <c r="V11" s="9">
        <v>2</v>
      </c>
      <c r="W11" s="41">
        <f t="shared" si="11"/>
        <v>5.38</v>
      </c>
      <c r="X11" s="10">
        <v>6</v>
      </c>
      <c r="Y11" s="40">
        <f t="shared" si="12"/>
        <v>5.33</v>
      </c>
      <c r="Z11" s="9">
        <v>7</v>
      </c>
      <c r="AA11" s="41">
        <f t="shared" si="13"/>
        <v>3.63</v>
      </c>
      <c r="AB11" s="10">
        <v>7</v>
      </c>
      <c r="AC11" s="40">
        <f t="shared" si="14"/>
        <v>4</v>
      </c>
      <c r="AD11" s="9">
        <v>6</v>
      </c>
      <c r="AE11" s="41"/>
      <c r="AF11" s="10"/>
      <c r="AG11" s="40"/>
      <c r="AH11" s="9"/>
      <c r="AN11" s="46">
        <f t="shared" si="15"/>
        <v>4.37</v>
      </c>
      <c r="AO11" s="46">
        <f t="shared" si="16"/>
        <v>9.33</v>
      </c>
      <c r="AP11" s="46">
        <f t="shared" si="17"/>
        <v>2.5</v>
      </c>
      <c r="AQ11" s="46">
        <f t="shared" si="18"/>
        <v>2</v>
      </c>
      <c r="AR11" s="46">
        <f t="shared" si="19"/>
        <v>0</v>
      </c>
      <c r="AS11" s="46">
        <f t="shared" si="20"/>
        <v>5</v>
      </c>
      <c r="AT11" s="46">
        <f t="shared" si="21"/>
        <v>2</v>
      </c>
      <c r="AU11" s="46">
        <f t="shared" si="22"/>
        <v>4.61</v>
      </c>
      <c r="AV11" s="46">
        <f t="shared" si="23"/>
        <v>8.46</v>
      </c>
      <c r="AW11" s="46">
        <f t="shared" si="24"/>
        <v>5.38</v>
      </c>
      <c r="AX11" s="46">
        <f t="shared" si="25"/>
        <v>5.33</v>
      </c>
      <c r="AY11" s="46">
        <f t="shared" si="26"/>
        <v>3.63</v>
      </c>
      <c r="AZ11" s="46">
        <f t="shared" si="27"/>
        <v>4</v>
      </c>
      <c r="BA11" s="46">
        <f t="shared" si="28"/>
        <v>0</v>
      </c>
      <c r="BB11" s="46">
        <f t="shared" si="29"/>
        <v>0</v>
      </c>
      <c r="BC11" s="46">
        <f t="shared" si="30"/>
        <v>56.61</v>
      </c>
    </row>
    <row r="12" spans="1:55" ht="14.25">
      <c r="A12" s="24">
        <f>MAX($A$4:A11)+1</f>
        <v>9</v>
      </c>
      <c r="B12" s="13" t="s">
        <v>45</v>
      </c>
      <c r="C12" s="51">
        <f t="shared" si="0"/>
        <v>44</v>
      </c>
      <c r="D12" s="8">
        <f t="shared" si="1"/>
        <v>46.81000000000001</v>
      </c>
      <c r="E12" s="11">
        <f t="shared" si="2"/>
        <v>6.25</v>
      </c>
      <c r="F12" s="9">
        <v>6</v>
      </c>
      <c r="G12" s="12">
        <f t="shared" si="3"/>
        <v>2.66</v>
      </c>
      <c r="H12" s="10">
        <v>11</v>
      </c>
      <c r="I12" s="11">
        <f t="shared" si="4"/>
        <v>6.66</v>
      </c>
      <c r="J12" s="9">
        <v>4</v>
      </c>
      <c r="K12" s="12">
        <f t="shared" si="5"/>
        <v>4.66</v>
      </c>
      <c r="L12" s="10">
        <v>8</v>
      </c>
      <c r="M12" s="11">
        <f t="shared" si="6"/>
      </c>
      <c r="N12" s="9"/>
      <c r="O12" s="12">
        <f t="shared" si="7"/>
        <v>5.71</v>
      </c>
      <c r="P12" s="10">
        <v>6</v>
      </c>
      <c r="Q12" s="11">
        <f t="shared" si="8"/>
        <v>1</v>
      </c>
      <c r="R12" s="14">
        <v>9</v>
      </c>
      <c r="S12" s="12">
        <f t="shared" si="9"/>
        <v>6.15</v>
      </c>
      <c r="T12" s="10">
        <v>5</v>
      </c>
      <c r="U12" s="40">
        <f t="shared" si="10"/>
        <v>3.84</v>
      </c>
      <c r="V12" s="9">
        <v>8</v>
      </c>
      <c r="W12" s="41">
        <f t="shared" si="11"/>
        <v>3.07</v>
      </c>
      <c r="X12" s="10">
        <v>9</v>
      </c>
      <c r="Y12" s="40">
        <f t="shared" si="12"/>
        <v>2</v>
      </c>
      <c r="Z12" s="9">
        <v>12</v>
      </c>
      <c r="AA12" s="41">
        <f t="shared" si="13"/>
        <v>1.81</v>
      </c>
      <c r="AB12" s="10">
        <v>9</v>
      </c>
      <c r="AC12" s="40">
        <f t="shared" si="14"/>
        <v>3</v>
      </c>
      <c r="AD12" s="9">
        <v>7</v>
      </c>
      <c r="AE12" s="41"/>
      <c r="AF12" s="10"/>
      <c r="AG12" s="40"/>
      <c r="AH12" s="9"/>
      <c r="AN12" s="46">
        <f t="shared" si="15"/>
        <v>6.25</v>
      </c>
      <c r="AO12" s="46">
        <f t="shared" si="16"/>
        <v>2.66</v>
      </c>
      <c r="AP12" s="46">
        <f t="shared" si="17"/>
        <v>6.66</v>
      </c>
      <c r="AQ12" s="46">
        <f t="shared" si="18"/>
        <v>4.66</v>
      </c>
      <c r="AR12" s="46">
        <f t="shared" si="19"/>
        <v>0</v>
      </c>
      <c r="AS12" s="46">
        <f t="shared" si="20"/>
        <v>5.71</v>
      </c>
      <c r="AT12" s="46">
        <f t="shared" si="21"/>
        <v>1</v>
      </c>
      <c r="AU12" s="46">
        <f t="shared" si="22"/>
        <v>6.15</v>
      </c>
      <c r="AV12" s="46">
        <f t="shared" si="23"/>
        <v>3.84</v>
      </c>
      <c r="AW12" s="46">
        <f t="shared" si="24"/>
        <v>3.07</v>
      </c>
      <c r="AX12" s="46">
        <f t="shared" si="25"/>
        <v>2</v>
      </c>
      <c r="AY12" s="46">
        <f t="shared" si="26"/>
        <v>1.81</v>
      </c>
      <c r="AZ12" s="46">
        <f t="shared" si="27"/>
        <v>3</v>
      </c>
      <c r="BA12" s="46">
        <f t="shared" si="28"/>
        <v>0</v>
      </c>
      <c r="BB12" s="46">
        <f t="shared" si="29"/>
        <v>0</v>
      </c>
      <c r="BC12" s="46">
        <f t="shared" si="30"/>
        <v>46.81000000000001</v>
      </c>
    </row>
    <row r="13" spans="1:55" ht="14.25">
      <c r="A13" s="24">
        <f>MAX($A$4:A12)+1</f>
        <v>10</v>
      </c>
      <c r="B13" s="13" t="s">
        <v>47</v>
      </c>
      <c r="C13" s="51">
        <f t="shared" si="0"/>
        <v>35.65</v>
      </c>
      <c r="D13" s="8">
        <f t="shared" si="1"/>
        <v>35.650000000000006</v>
      </c>
      <c r="E13" s="11">
        <f t="shared" si="2"/>
        <v>1.87</v>
      </c>
      <c r="F13" s="9">
        <v>13</v>
      </c>
      <c r="G13" s="12">
        <f t="shared" si="3"/>
        <v>4.66</v>
      </c>
      <c r="H13" s="10">
        <v>8</v>
      </c>
      <c r="I13" s="11">
        <f t="shared" si="4"/>
        <v>7.5</v>
      </c>
      <c r="J13" s="9">
        <v>3</v>
      </c>
      <c r="K13" s="12">
        <f t="shared" si="5"/>
        <v>1.33</v>
      </c>
      <c r="L13" s="10">
        <v>13</v>
      </c>
      <c r="M13" s="11">
        <f t="shared" si="6"/>
      </c>
      <c r="N13" s="9"/>
      <c r="O13" s="12">
        <f t="shared" si="7"/>
      </c>
      <c r="P13" s="10"/>
      <c r="Q13" s="11">
        <f t="shared" si="8"/>
      </c>
      <c r="R13" s="14"/>
      <c r="S13" s="12">
        <f t="shared" si="9"/>
        <v>2.3</v>
      </c>
      <c r="T13" s="10">
        <v>10</v>
      </c>
      <c r="U13" s="40">
        <f t="shared" si="10"/>
        <v>1.53</v>
      </c>
      <c r="V13" s="9">
        <v>11</v>
      </c>
      <c r="W13" s="41">
        <f t="shared" si="11"/>
        <v>8.46</v>
      </c>
      <c r="X13" s="10">
        <v>2</v>
      </c>
      <c r="Y13" s="40">
        <f t="shared" si="12"/>
        <v>8</v>
      </c>
      <c r="Z13" s="9">
        <v>3</v>
      </c>
      <c r="AA13" s="41">
        <f t="shared" si="13"/>
      </c>
      <c r="AB13" s="10"/>
      <c r="AC13" s="40">
        <f t="shared" si="14"/>
      </c>
      <c r="AD13" s="9"/>
      <c r="AE13" s="41"/>
      <c r="AF13" s="10"/>
      <c r="AG13" s="40"/>
      <c r="AH13" s="9"/>
      <c r="AN13" s="46">
        <f t="shared" si="15"/>
        <v>1.87</v>
      </c>
      <c r="AO13" s="46">
        <f t="shared" si="16"/>
        <v>4.66</v>
      </c>
      <c r="AP13" s="46">
        <f t="shared" si="17"/>
        <v>7.5</v>
      </c>
      <c r="AQ13" s="46">
        <f t="shared" si="18"/>
        <v>1.33</v>
      </c>
      <c r="AR13" s="46">
        <f t="shared" si="19"/>
        <v>0</v>
      </c>
      <c r="AS13" s="46">
        <f t="shared" si="20"/>
        <v>0</v>
      </c>
      <c r="AT13" s="46">
        <f t="shared" si="21"/>
        <v>0</v>
      </c>
      <c r="AU13" s="46">
        <f t="shared" si="22"/>
        <v>2.3</v>
      </c>
      <c r="AV13" s="46">
        <f t="shared" si="23"/>
        <v>1.53</v>
      </c>
      <c r="AW13" s="46">
        <f t="shared" si="24"/>
        <v>8.46</v>
      </c>
      <c r="AX13" s="46">
        <f t="shared" si="25"/>
        <v>8</v>
      </c>
      <c r="AY13" s="46">
        <f t="shared" si="26"/>
        <v>0</v>
      </c>
      <c r="AZ13" s="46">
        <f t="shared" si="27"/>
        <v>0</v>
      </c>
      <c r="BA13" s="46">
        <f t="shared" si="28"/>
        <v>0</v>
      </c>
      <c r="BB13" s="46">
        <f t="shared" si="29"/>
        <v>0</v>
      </c>
      <c r="BC13" s="46">
        <f t="shared" si="30"/>
        <v>35.650000000000006</v>
      </c>
    </row>
    <row r="14" spans="1:55" ht="14.25">
      <c r="A14" s="24">
        <f>MAX($A$4:A13)+1</f>
        <v>11</v>
      </c>
      <c r="B14" s="13" t="s">
        <v>96</v>
      </c>
      <c r="C14" s="51">
        <f t="shared" si="0"/>
        <v>19.950000000000003</v>
      </c>
      <c r="D14" s="8">
        <f t="shared" si="1"/>
        <v>19.95</v>
      </c>
      <c r="E14" s="11">
        <f t="shared" si="2"/>
        <v>3.12</v>
      </c>
      <c r="F14" s="9">
        <v>11</v>
      </c>
      <c r="G14" s="12">
        <f t="shared" si="3"/>
        <v>2</v>
      </c>
      <c r="H14" s="10">
        <v>12</v>
      </c>
      <c r="I14" s="11">
        <f t="shared" si="4"/>
        <v>3.33</v>
      </c>
      <c r="J14" s="9">
        <v>8</v>
      </c>
      <c r="K14" s="12">
        <f t="shared" si="5"/>
        <v>3.33</v>
      </c>
      <c r="L14" s="10">
        <v>10</v>
      </c>
      <c r="M14" s="11">
        <f t="shared" si="6"/>
      </c>
      <c r="N14" s="9"/>
      <c r="O14" s="12">
        <f t="shared" si="7"/>
        <v>2.14</v>
      </c>
      <c r="P14" s="10">
        <v>11</v>
      </c>
      <c r="Q14" s="11">
        <f t="shared" si="8"/>
      </c>
      <c r="R14" s="14"/>
      <c r="S14" s="12">
        <f t="shared" si="9"/>
      </c>
      <c r="T14" s="10"/>
      <c r="U14" s="40">
        <f t="shared" si="10"/>
        <v>3.07</v>
      </c>
      <c r="V14" s="9">
        <v>9</v>
      </c>
      <c r="W14" s="41">
        <f t="shared" si="11"/>
        <v>2.3</v>
      </c>
      <c r="X14" s="10">
        <v>10</v>
      </c>
      <c r="Y14" s="40">
        <f t="shared" si="12"/>
        <v>0.66</v>
      </c>
      <c r="Z14" s="9">
        <v>14</v>
      </c>
      <c r="AA14" s="41">
        <f t="shared" si="13"/>
      </c>
      <c r="AB14" s="10"/>
      <c r="AC14" s="40">
        <f t="shared" si="14"/>
      </c>
      <c r="AD14" s="9"/>
      <c r="AE14" s="41"/>
      <c r="AF14" s="10"/>
      <c r="AG14" s="40"/>
      <c r="AH14" s="9"/>
      <c r="AN14" s="46">
        <f t="shared" si="15"/>
        <v>3.12</v>
      </c>
      <c r="AO14" s="46">
        <f t="shared" si="16"/>
        <v>2</v>
      </c>
      <c r="AP14" s="46">
        <f t="shared" si="17"/>
        <v>3.33</v>
      </c>
      <c r="AQ14" s="46">
        <f t="shared" si="18"/>
        <v>3.33</v>
      </c>
      <c r="AR14" s="46">
        <f t="shared" si="19"/>
        <v>0</v>
      </c>
      <c r="AS14" s="46">
        <f t="shared" si="20"/>
        <v>2.14</v>
      </c>
      <c r="AT14" s="46">
        <f t="shared" si="21"/>
        <v>0</v>
      </c>
      <c r="AU14" s="46">
        <f t="shared" si="22"/>
        <v>0</v>
      </c>
      <c r="AV14" s="46">
        <f t="shared" si="23"/>
        <v>3.07</v>
      </c>
      <c r="AW14" s="46">
        <f t="shared" si="24"/>
        <v>2.3</v>
      </c>
      <c r="AX14" s="46">
        <f t="shared" si="25"/>
        <v>0.66</v>
      </c>
      <c r="AY14" s="46">
        <f t="shared" si="26"/>
        <v>0</v>
      </c>
      <c r="AZ14" s="46">
        <f t="shared" si="27"/>
        <v>0</v>
      </c>
      <c r="BA14" s="46">
        <f t="shared" si="28"/>
        <v>0</v>
      </c>
      <c r="BB14" s="46">
        <f t="shared" si="29"/>
        <v>0</v>
      </c>
      <c r="BC14" s="46">
        <f t="shared" si="30"/>
        <v>19.95</v>
      </c>
    </row>
    <row r="15" spans="1:55" ht="14.25">
      <c r="A15" s="24">
        <f>MAX($A$4:A14)+1</f>
        <v>12</v>
      </c>
      <c r="B15" s="13" t="s">
        <v>136</v>
      </c>
      <c r="C15" s="51">
        <f t="shared" si="0"/>
        <v>16.94</v>
      </c>
      <c r="D15" s="8">
        <f t="shared" si="1"/>
        <v>16.939999999999998</v>
      </c>
      <c r="E15" s="11">
        <f t="shared" si="2"/>
        <v>0.62</v>
      </c>
      <c r="F15" s="9">
        <v>15</v>
      </c>
      <c r="G15" s="12">
        <f t="shared" si="3"/>
        <v>3.33</v>
      </c>
      <c r="H15" s="10">
        <v>10</v>
      </c>
      <c r="I15" s="11">
        <f t="shared" si="4"/>
      </c>
      <c r="J15" s="9"/>
      <c r="K15" s="12">
        <f t="shared" si="5"/>
        <v>2.66</v>
      </c>
      <c r="L15" s="10">
        <v>11</v>
      </c>
      <c r="M15" s="11">
        <f t="shared" si="6"/>
      </c>
      <c r="N15" s="9"/>
      <c r="O15" s="12">
        <f t="shared" si="7"/>
        <v>3.57</v>
      </c>
      <c r="P15" s="10">
        <v>9</v>
      </c>
      <c r="Q15" s="11">
        <f t="shared" si="8"/>
      </c>
      <c r="R15" s="14"/>
      <c r="S15" s="12">
        <f t="shared" si="9"/>
        <v>0.76</v>
      </c>
      <c r="T15" s="10">
        <v>12</v>
      </c>
      <c r="U15" s="40">
        <f t="shared" si="10"/>
      </c>
      <c r="V15" s="9"/>
      <c r="W15" s="41">
        <f t="shared" si="11"/>
      </c>
      <c r="X15" s="10"/>
      <c r="Y15" s="40">
        <f t="shared" si="12"/>
        <v>6</v>
      </c>
      <c r="Z15" s="9">
        <v>6</v>
      </c>
      <c r="AA15" s="41">
        <f t="shared" si="13"/>
      </c>
      <c r="AB15" s="10"/>
      <c r="AC15" s="40">
        <f t="shared" si="14"/>
      </c>
      <c r="AD15" s="9"/>
      <c r="AE15" s="41"/>
      <c r="AF15" s="10"/>
      <c r="AG15" s="40"/>
      <c r="AH15" s="9"/>
      <c r="AN15" s="46">
        <f t="shared" si="15"/>
        <v>0.62</v>
      </c>
      <c r="AO15" s="46">
        <f t="shared" si="16"/>
        <v>3.33</v>
      </c>
      <c r="AP15" s="46">
        <f t="shared" si="17"/>
        <v>0</v>
      </c>
      <c r="AQ15" s="46">
        <f t="shared" si="18"/>
        <v>2.66</v>
      </c>
      <c r="AR15" s="46">
        <f t="shared" si="19"/>
        <v>0</v>
      </c>
      <c r="AS15" s="46">
        <f t="shared" si="20"/>
        <v>3.57</v>
      </c>
      <c r="AT15" s="46">
        <f t="shared" si="21"/>
        <v>0</v>
      </c>
      <c r="AU15" s="46">
        <f t="shared" si="22"/>
        <v>0.76</v>
      </c>
      <c r="AV15" s="46">
        <f t="shared" si="23"/>
        <v>0</v>
      </c>
      <c r="AW15" s="46">
        <f t="shared" si="24"/>
        <v>0</v>
      </c>
      <c r="AX15" s="46">
        <f t="shared" si="25"/>
        <v>6</v>
      </c>
      <c r="AY15" s="46">
        <f t="shared" si="26"/>
        <v>0</v>
      </c>
      <c r="AZ15" s="46">
        <f t="shared" si="27"/>
        <v>0</v>
      </c>
      <c r="BA15" s="46">
        <f t="shared" si="28"/>
        <v>0</v>
      </c>
      <c r="BB15" s="46">
        <f t="shared" si="29"/>
        <v>0</v>
      </c>
      <c r="BC15" s="46">
        <f t="shared" si="30"/>
        <v>16.939999999999998</v>
      </c>
    </row>
    <row r="16" spans="1:55" ht="14.25">
      <c r="A16" s="24">
        <f>MAX($A$4:A15)+1</f>
        <v>13</v>
      </c>
      <c r="B16" s="13" t="s">
        <v>162</v>
      </c>
      <c r="C16" s="51">
        <f t="shared" si="0"/>
        <v>11.82</v>
      </c>
      <c r="D16" s="8">
        <f t="shared" si="1"/>
        <v>11.82</v>
      </c>
      <c r="E16" s="11">
        <f t="shared" si="2"/>
        <v>2.5</v>
      </c>
      <c r="F16" s="9">
        <v>12</v>
      </c>
      <c r="G16" s="12">
        <f t="shared" si="3"/>
        <v>0.66</v>
      </c>
      <c r="H16" s="10">
        <v>14</v>
      </c>
      <c r="I16" s="11">
        <f t="shared" si="4"/>
      </c>
      <c r="J16" s="9"/>
      <c r="K16" s="12">
        <f t="shared" si="5"/>
        <v>4</v>
      </c>
      <c r="L16" s="10">
        <v>9</v>
      </c>
      <c r="M16" s="11">
        <f t="shared" si="6"/>
      </c>
      <c r="N16" s="9"/>
      <c r="O16" s="12">
        <f t="shared" si="7"/>
      </c>
      <c r="P16" s="10"/>
      <c r="Q16" s="11">
        <f t="shared" si="8"/>
      </c>
      <c r="R16" s="14"/>
      <c r="S16" s="12">
        <f t="shared" si="9"/>
        <v>0</v>
      </c>
      <c r="T16" s="10">
        <v>13</v>
      </c>
      <c r="U16" s="40">
        <f t="shared" si="10"/>
      </c>
      <c r="V16" s="9"/>
      <c r="W16" s="41">
        <f t="shared" si="11"/>
      </c>
      <c r="X16" s="10"/>
      <c r="Y16" s="40">
        <f t="shared" si="12"/>
        <v>4.66</v>
      </c>
      <c r="Z16" s="9">
        <v>8</v>
      </c>
      <c r="AA16" s="41">
        <f t="shared" si="13"/>
      </c>
      <c r="AB16" s="10"/>
      <c r="AC16" s="40">
        <f t="shared" si="14"/>
      </c>
      <c r="AD16" s="9"/>
      <c r="AE16" s="41"/>
      <c r="AF16" s="10"/>
      <c r="AG16" s="40"/>
      <c r="AH16" s="9"/>
      <c r="AN16" s="46">
        <f t="shared" si="15"/>
        <v>2.5</v>
      </c>
      <c r="AO16" s="46">
        <f t="shared" si="16"/>
        <v>0.66</v>
      </c>
      <c r="AP16" s="46">
        <f t="shared" si="17"/>
        <v>0</v>
      </c>
      <c r="AQ16" s="46">
        <f t="shared" si="18"/>
        <v>4</v>
      </c>
      <c r="AR16" s="46">
        <f t="shared" si="19"/>
        <v>0</v>
      </c>
      <c r="AS16" s="46">
        <f t="shared" si="20"/>
        <v>0</v>
      </c>
      <c r="AT16" s="46">
        <f t="shared" si="21"/>
        <v>0</v>
      </c>
      <c r="AU16" s="46">
        <f t="shared" si="22"/>
        <v>0</v>
      </c>
      <c r="AV16" s="46">
        <f t="shared" si="23"/>
        <v>0</v>
      </c>
      <c r="AW16" s="46">
        <f t="shared" si="24"/>
        <v>0</v>
      </c>
      <c r="AX16" s="46">
        <f t="shared" si="25"/>
        <v>4.66</v>
      </c>
      <c r="AY16" s="46">
        <f t="shared" si="26"/>
        <v>0</v>
      </c>
      <c r="AZ16" s="46">
        <f t="shared" si="27"/>
        <v>0</v>
      </c>
      <c r="BA16" s="46">
        <f t="shared" si="28"/>
        <v>0</v>
      </c>
      <c r="BB16" s="46">
        <f t="shared" si="29"/>
        <v>0</v>
      </c>
      <c r="BC16" s="46">
        <f t="shared" si="30"/>
        <v>11.82</v>
      </c>
    </row>
    <row r="17" spans="1:55" ht="14.25">
      <c r="A17" s="24">
        <f>MAX($A$4:A16)+1</f>
        <v>14</v>
      </c>
      <c r="B17" s="13" t="s">
        <v>97</v>
      </c>
      <c r="C17" s="51">
        <f t="shared" si="0"/>
        <v>7.0600000000000005</v>
      </c>
      <c r="D17" s="8">
        <f t="shared" si="1"/>
        <v>7.0600000000000005</v>
      </c>
      <c r="E17" s="11">
        <f t="shared" si="2"/>
        <v>1.25</v>
      </c>
      <c r="F17" s="9">
        <v>14</v>
      </c>
      <c r="G17" s="12">
        <f t="shared" si="3"/>
        <v>1.33</v>
      </c>
      <c r="H17" s="10">
        <v>13</v>
      </c>
      <c r="I17" s="11">
        <f t="shared" si="4"/>
        <v>0.83</v>
      </c>
      <c r="J17" s="9">
        <v>11</v>
      </c>
      <c r="K17" s="12">
        <f t="shared" si="5"/>
        <v>0</v>
      </c>
      <c r="L17" s="10">
        <v>15</v>
      </c>
      <c r="M17" s="11">
        <f t="shared" si="6"/>
      </c>
      <c r="N17" s="9"/>
      <c r="O17" s="12">
        <f t="shared" si="7"/>
        <v>1.42</v>
      </c>
      <c r="P17" s="10">
        <v>12</v>
      </c>
      <c r="Q17" s="11">
        <f t="shared" si="8"/>
        <v>0</v>
      </c>
      <c r="R17" s="14">
        <v>10</v>
      </c>
      <c r="S17" s="12">
        <f t="shared" si="9"/>
      </c>
      <c r="T17" s="10"/>
      <c r="U17" s="40">
        <f t="shared" si="10"/>
      </c>
      <c r="V17" s="9"/>
      <c r="W17" s="41">
        <f t="shared" si="11"/>
      </c>
      <c r="X17" s="10"/>
      <c r="Y17" s="40">
        <f t="shared" si="12"/>
        <v>1.33</v>
      </c>
      <c r="Z17" s="9">
        <v>13</v>
      </c>
      <c r="AA17" s="41">
        <f t="shared" si="13"/>
        <v>0.9</v>
      </c>
      <c r="AB17" s="10">
        <v>10</v>
      </c>
      <c r="AC17" s="40">
        <f t="shared" si="14"/>
      </c>
      <c r="AD17" s="9"/>
      <c r="AE17" s="41"/>
      <c r="AF17" s="15"/>
      <c r="AG17" s="40"/>
      <c r="AH17" s="14"/>
      <c r="AN17" s="46">
        <f t="shared" si="15"/>
        <v>1.25</v>
      </c>
      <c r="AO17" s="46">
        <f t="shared" si="16"/>
        <v>1.33</v>
      </c>
      <c r="AP17" s="46">
        <f t="shared" si="17"/>
        <v>0.83</v>
      </c>
      <c r="AQ17" s="46">
        <f t="shared" si="18"/>
        <v>0</v>
      </c>
      <c r="AR17" s="46">
        <f t="shared" si="19"/>
        <v>0</v>
      </c>
      <c r="AS17" s="46">
        <f t="shared" si="20"/>
        <v>1.42</v>
      </c>
      <c r="AT17" s="46">
        <f t="shared" si="21"/>
        <v>0</v>
      </c>
      <c r="AU17" s="46">
        <f t="shared" si="22"/>
        <v>0</v>
      </c>
      <c r="AV17" s="46">
        <f t="shared" si="23"/>
        <v>0</v>
      </c>
      <c r="AW17" s="46">
        <f t="shared" si="24"/>
        <v>0</v>
      </c>
      <c r="AX17" s="46">
        <f t="shared" si="25"/>
        <v>1.33</v>
      </c>
      <c r="AY17" s="46">
        <f t="shared" si="26"/>
        <v>0.9</v>
      </c>
      <c r="AZ17" s="46">
        <f t="shared" si="27"/>
        <v>0</v>
      </c>
      <c r="BA17" s="46">
        <f t="shared" si="28"/>
        <v>0</v>
      </c>
      <c r="BB17" s="46">
        <f t="shared" si="29"/>
        <v>0</v>
      </c>
      <c r="BC17" s="46">
        <f t="shared" si="30"/>
        <v>7.0600000000000005</v>
      </c>
    </row>
    <row r="18" spans="1:55" ht="14.25">
      <c r="A18" s="24">
        <f>MAX($A$4:A17)+1</f>
        <v>15</v>
      </c>
      <c r="B18" s="13" t="s">
        <v>161</v>
      </c>
      <c r="C18" s="51">
        <f t="shared" si="0"/>
        <v>5.47</v>
      </c>
      <c r="D18" s="8">
        <f t="shared" si="1"/>
        <v>5.47</v>
      </c>
      <c r="E18" s="11">
        <f t="shared" si="2"/>
      </c>
      <c r="F18" s="9"/>
      <c r="G18" s="12">
        <f t="shared" si="3"/>
        <v>4</v>
      </c>
      <c r="H18" s="10">
        <v>9</v>
      </c>
      <c r="I18" s="11">
        <f t="shared" si="4"/>
      </c>
      <c r="J18" s="9"/>
      <c r="K18" s="12">
        <f t="shared" si="5"/>
      </c>
      <c r="L18" s="10"/>
      <c r="M18" s="11">
        <f t="shared" si="6"/>
      </c>
      <c r="N18" s="9"/>
      <c r="O18" s="12">
        <f t="shared" si="7"/>
        <v>0.71</v>
      </c>
      <c r="P18" s="10">
        <v>13</v>
      </c>
      <c r="Q18" s="11">
        <f t="shared" si="8"/>
      </c>
      <c r="R18" s="14"/>
      <c r="S18" s="12">
        <f t="shared" si="9"/>
      </c>
      <c r="T18" s="10"/>
      <c r="U18" s="40">
        <f t="shared" si="10"/>
        <v>0.76</v>
      </c>
      <c r="V18" s="9">
        <v>12</v>
      </c>
      <c r="W18" s="41">
        <f t="shared" si="11"/>
        <v>0</v>
      </c>
      <c r="X18" s="10">
        <v>13</v>
      </c>
      <c r="Y18" s="40">
        <f t="shared" si="12"/>
      </c>
      <c r="Z18" s="9"/>
      <c r="AA18" s="41">
        <f t="shared" si="13"/>
      </c>
      <c r="AB18" s="10"/>
      <c r="AC18" s="40">
        <f t="shared" si="14"/>
      </c>
      <c r="AD18" s="9"/>
      <c r="AE18" s="41"/>
      <c r="AF18" s="10"/>
      <c r="AG18" s="40"/>
      <c r="AH18" s="9"/>
      <c r="AN18" s="46">
        <f t="shared" si="15"/>
        <v>0</v>
      </c>
      <c r="AO18" s="46">
        <f t="shared" si="16"/>
        <v>4</v>
      </c>
      <c r="AP18" s="46">
        <f t="shared" si="17"/>
        <v>0</v>
      </c>
      <c r="AQ18" s="46">
        <f t="shared" si="18"/>
        <v>0</v>
      </c>
      <c r="AR18" s="46">
        <f t="shared" si="19"/>
        <v>0</v>
      </c>
      <c r="AS18" s="46">
        <f t="shared" si="20"/>
        <v>0.71</v>
      </c>
      <c r="AT18" s="46">
        <f t="shared" si="21"/>
        <v>0</v>
      </c>
      <c r="AU18" s="46">
        <f t="shared" si="22"/>
        <v>0</v>
      </c>
      <c r="AV18" s="46">
        <f t="shared" si="23"/>
        <v>0.76</v>
      </c>
      <c r="AW18" s="46">
        <f t="shared" si="24"/>
        <v>0</v>
      </c>
      <c r="AX18" s="46">
        <f t="shared" si="25"/>
        <v>0</v>
      </c>
      <c r="AY18" s="46">
        <f t="shared" si="26"/>
        <v>0</v>
      </c>
      <c r="AZ18" s="46">
        <f t="shared" si="27"/>
        <v>0</v>
      </c>
      <c r="BA18" s="46">
        <f t="shared" si="28"/>
        <v>0</v>
      </c>
      <c r="BB18" s="46">
        <f t="shared" si="29"/>
        <v>0</v>
      </c>
      <c r="BC18" s="46">
        <f t="shared" si="30"/>
        <v>5.47</v>
      </c>
    </row>
    <row r="19" spans="1:55" ht="14.25">
      <c r="A19" s="24">
        <f>MAX($A$4:A18)+1</f>
        <v>16</v>
      </c>
      <c r="B19" s="13" t="s">
        <v>22</v>
      </c>
      <c r="C19" s="51">
        <f t="shared" si="0"/>
        <v>4.51</v>
      </c>
      <c r="D19" s="8">
        <f t="shared" si="1"/>
        <v>4.51</v>
      </c>
      <c r="E19" s="11">
        <f t="shared" si="2"/>
        <v>3.75</v>
      </c>
      <c r="F19" s="9">
        <v>10</v>
      </c>
      <c r="G19" s="12">
        <f t="shared" si="3"/>
      </c>
      <c r="H19" s="10"/>
      <c r="I19" s="11">
        <f t="shared" si="4"/>
      </c>
      <c r="J19" s="9"/>
      <c r="K19" s="12">
        <f t="shared" si="5"/>
      </c>
      <c r="L19" s="10"/>
      <c r="M19" s="11">
        <f t="shared" si="6"/>
      </c>
      <c r="N19" s="9"/>
      <c r="O19" s="12">
        <f t="shared" si="7"/>
      </c>
      <c r="P19" s="15"/>
      <c r="Q19" s="11">
        <f t="shared" si="8"/>
      </c>
      <c r="R19" s="14"/>
      <c r="S19" s="12">
        <f t="shared" si="9"/>
      </c>
      <c r="T19" s="15"/>
      <c r="U19" s="40">
        <f t="shared" si="10"/>
      </c>
      <c r="V19" s="14"/>
      <c r="W19" s="41">
        <f t="shared" si="11"/>
        <v>0.76</v>
      </c>
      <c r="X19" s="15">
        <v>12</v>
      </c>
      <c r="Y19" s="40">
        <f t="shared" si="12"/>
      </c>
      <c r="Z19" s="14"/>
      <c r="AA19" s="41">
        <f t="shared" si="13"/>
      </c>
      <c r="AB19" s="15"/>
      <c r="AC19" s="40">
        <f t="shared" si="14"/>
        <v>0</v>
      </c>
      <c r="AD19" s="14">
        <v>10</v>
      </c>
      <c r="AE19" s="41"/>
      <c r="AF19" s="10"/>
      <c r="AG19" s="40"/>
      <c r="AH19" s="9"/>
      <c r="AN19" s="46">
        <f t="shared" si="15"/>
        <v>3.75</v>
      </c>
      <c r="AO19" s="46">
        <f t="shared" si="16"/>
        <v>0</v>
      </c>
      <c r="AP19" s="46">
        <f t="shared" si="17"/>
        <v>0</v>
      </c>
      <c r="AQ19" s="46">
        <f t="shared" si="18"/>
        <v>0</v>
      </c>
      <c r="AR19" s="46">
        <f t="shared" si="19"/>
        <v>0</v>
      </c>
      <c r="AS19" s="46">
        <f t="shared" si="20"/>
        <v>0</v>
      </c>
      <c r="AT19" s="46">
        <f t="shared" si="21"/>
        <v>0</v>
      </c>
      <c r="AU19" s="46">
        <f t="shared" si="22"/>
        <v>0</v>
      </c>
      <c r="AV19" s="46">
        <f t="shared" si="23"/>
        <v>0</v>
      </c>
      <c r="AW19" s="46">
        <f t="shared" si="24"/>
        <v>0.76</v>
      </c>
      <c r="AX19" s="46">
        <f t="shared" si="25"/>
        <v>0</v>
      </c>
      <c r="AY19" s="46">
        <f t="shared" si="26"/>
        <v>0</v>
      </c>
      <c r="AZ19" s="46">
        <f t="shared" si="27"/>
        <v>0</v>
      </c>
      <c r="BA19" s="46">
        <f t="shared" si="28"/>
        <v>0</v>
      </c>
      <c r="BB19" s="46">
        <f t="shared" si="29"/>
        <v>0</v>
      </c>
      <c r="BC19" s="46">
        <f t="shared" si="30"/>
        <v>4.51</v>
      </c>
    </row>
    <row r="20" spans="1:55" ht="14.25">
      <c r="A20" s="24">
        <f>MAX($A$4:A19)+1</f>
        <v>17</v>
      </c>
      <c r="B20" s="13" t="s">
        <v>93</v>
      </c>
      <c r="C20" s="51">
        <f t="shared" si="0"/>
        <v>2.19</v>
      </c>
      <c r="D20" s="8">
        <f t="shared" si="1"/>
        <v>2.19</v>
      </c>
      <c r="E20" s="11">
        <f t="shared" si="2"/>
        <v>0</v>
      </c>
      <c r="F20" s="9">
        <v>16</v>
      </c>
      <c r="G20" s="12">
        <f t="shared" si="3"/>
        <v>0</v>
      </c>
      <c r="H20" s="10">
        <v>15</v>
      </c>
      <c r="I20" s="11">
        <f t="shared" si="4"/>
        <v>0</v>
      </c>
      <c r="J20" s="9">
        <v>12</v>
      </c>
      <c r="K20" s="12">
        <f t="shared" si="5"/>
        <v>0.66</v>
      </c>
      <c r="L20" s="10">
        <v>14</v>
      </c>
      <c r="M20" s="11">
        <f t="shared" si="6"/>
      </c>
      <c r="N20" s="9"/>
      <c r="O20" s="12">
        <f t="shared" si="7"/>
        <v>0</v>
      </c>
      <c r="P20" s="10">
        <v>14</v>
      </c>
      <c r="Q20" s="11">
        <f t="shared" si="8"/>
      </c>
      <c r="R20" s="14"/>
      <c r="S20" s="12">
        <f t="shared" si="9"/>
        <v>1.53</v>
      </c>
      <c r="T20" s="10">
        <v>11</v>
      </c>
      <c r="U20" s="40">
        <f t="shared" si="10"/>
        <v>0</v>
      </c>
      <c r="V20" s="9">
        <v>13</v>
      </c>
      <c r="W20" s="41">
        <f t="shared" si="11"/>
      </c>
      <c r="X20" s="10"/>
      <c r="Y20" s="40">
        <f t="shared" si="12"/>
        <v>0</v>
      </c>
      <c r="Z20" s="9">
        <v>15</v>
      </c>
      <c r="AA20" s="41">
        <f t="shared" si="13"/>
        <v>0</v>
      </c>
      <c r="AB20" s="10">
        <v>11</v>
      </c>
      <c r="AC20" s="40">
        <f t="shared" si="14"/>
      </c>
      <c r="AD20" s="9"/>
      <c r="AE20" s="41"/>
      <c r="AF20" s="10"/>
      <c r="AG20" s="40"/>
      <c r="AH20" s="9"/>
      <c r="AN20" s="46">
        <f t="shared" si="15"/>
        <v>0</v>
      </c>
      <c r="AO20" s="46">
        <f t="shared" si="16"/>
        <v>0</v>
      </c>
      <c r="AP20" s="46">
        <f t="shared" si="17"/>
        <v>0</v>
      </c>
      <c r="AQ20" s="46">
        <f t="shared" si="18"/>
        <v>0.66</v>
      </c>
      <c r="AR20" s="46">
        <f t="shared" si="19"/>
        <v>0</v>
      </c>
      <c r="AS20" s="46">
        <f t="shared" si="20"/>
        <v>0</v>
      </c>
      <c r="AT20" s="46">
        <f t="shared" si="21"/>
        <v>0</v>
      </c>
      <c r="AU20" s="46">
        <f t="shared" si="22"/>
        <v>1.53</v>
      </c>
      <c r="AV20" s="46">
        <f t="shared" si="23"/>
        <v>0</v>
      </c>
      <c r="AW20" s="46">
        <f t="shared" si="24"/>
        <v>0</v>
      </c>
      <c r="AX20" s="46">
        <f t="shared" si="25"/>
        <v>0</v>
      </c>
      <c r="AY20" s="46">
        <f t="shared" si="26"/>
        <v>0</v>
      </c>
      <c r="AZ20" s="46">
        <f t="shared" si="27"/>
        <v>0</v>
      </c>
      <c r="BA20" s="46">
        <f t="shared" si="28"/>
        <v>0</v>
      </c>
      <c r="BB20" s="46">
        <f t="shared" si="29"/>
        <v>0</v>
      </c>
      <c r="BC20" s="46">
        <f t="shared" si="30"/>
        <v>2.19</v>
      </c>
    </row>
    <row r="21" spans="1:55" ht="14.25">
      <c r="A21" s="24">
        <f>MAX($A$4:A20)+1</f>
        <v>18</v>
      </c>
      <c r="B21" s="13"/>
      <c r="C21" s="13"/>
      <c r="D21" s="8"/>
      <c r="E21" s="11">
        <f t="shared" si="2"/>
      </c>
      <c r="F21" s="9"/>
      <c r="G21" s="12">
        <f t="shared" si="3"/>
      </c>
      <c r="H21" s="10"/>
      <c r="I21" s="11">
        <f t="shared" si="4"/>
      </c>
      <c r="J21" s="9"/>
      <c r="K21" s="12">
        <f t="shared" si="5"/>
      </c>
      <c r="L21" s="15"/>
      <c r="M21" s="11">
        <f t="shared" si="6"/>
      </c>
      <c r="N21" s="14"/>
      <c r="O21" s="12">
        <f t="shared" si="7"/>
      </c>
      <c r="P21" s="10"/>
      <c r="Q21" s="11">
        <f t="shared" si="8"/>
      </c>
      <c r="R21" s="14"/>
      <c r="S21" s="12">
        <f t="shared" si="9"/>
      </c>
      <c r="T21" s="10"/>
      <c r="U21" s="40">
        <f t="shared" si="10"/>
      </c>
      <c r="V21" s="9"/>
      <c r="W21" s="41">
        <f t="shared" si="11"/>
      </c>
      <c r="X21" s="10"/>
      <c r="Y21" s="40">
        <f t="shared" si="12"/>
      </c>
      <c r="Z21" s="9"/>
      <c r="AA21" s="41">
        <f t="shared" si="13"/>
      </c>
      <c r="AB21" s="10"/>
      <c r="AC21" s="40">
        <f t="shared" si="14"/>
      </c>
      <c r="AD21" s="9"/>
      <c r="AE21" s="41"/>
      <c r="AF21" s="10"/>
      <c r="AG21" s="40"/>
      <c r="AH21" s="9"/>
      <c r="AN21" s="46">
        <f t="shared" si="15"/>
        <v>0</v>
      </c>
      <c r="AO21" s="46">
        <f t="shared" si="16"/>
        <v>0</v>
      </c>
      <c r="AP21" s="46">
        <f t="shared" si="17"/>
        <v>0</v>
      </c>
      <c r="AQ21" s="46">
        <f t="shared" si="18"/>
        <v>0</v>
      </c>
      <c r="AR21" s="46">
        <f t="shared" si="19"/>
        <v>0</v>
      </c>
      <c r="AS21" s="46">
        <f t="shared" si="20"/>
        <v>0</v>
      </c>
      <c r="AT21" s="46">
        <f t="shared" si="21"/>
        <v>0</v>
      </c>
      <c r="AU21" s="46">
        <f t="shared" si="22"/>
        <v>0</v>
      </c>
      <c r="AV21" s="46">
        <f t="shared" si="23"/>
        <v>0</v>
      </c>
      <c r="AW21" s="46">
        <f t="shared" si="24"/>
        <v>0</v>
      </c>
      <c r="AX21" s="46">
        <f t="shared" si="25"/>
        <v>0</v>
      </c>
      <c r="AY21" s="46">
        <f t="shared" si="26"/>
        <v>0</v>
      </c>
      <c r="AZ21" s="46">
        <f t="shared" si="27"/>
        <v>0</v>
      </c>
      <c r="BA21" s="46">
        <f t="shared" si="28"/>
        <v>0</v>
      </c>
      <c r="BB21" s="46">
        <f t="shared" si="29"/>
        <v>0</v>
      </c>
      <c r="BC21" s="46">
        <f t="shared" si="30"/>
        <v>0</v>
      </c>
    </row>
    <row r="22" spans="1:55" ht="14.25">
      <c r="A22" s="24">
        <f>MAX($A$4:A21)+1</f>
        <v>19</v>
      </c>
      <c r="B22" s="13"/>
      <c r="C22" s="13"/>
      <c r="D22" s="8"/>
      <c r="E22" s="11">
        <f t="shared" si="2"/>
      </c>
      <c r="F22" s="9"/>
      <c r="G22" s="12">
        <f t="shared" si="3"/>
      </c>
      <c r="H22" s="10"/>
      <c r="I22" s="11">
        <f t="shared" si="4"/>
      </c>
      <c r="J22" s="9"/>
      <c r="K22" s="12">
        <f t="shared" si="5"/>
      </c>
      <c r="L22" s="10"/>
      <c r="M22" s="11">
        <f t="shared" si="6"/>
      </c>
      <c r="N22" s="9"/>
      <c r="O22" s="12">
        <f t="shared" si="7"/>
      </c>
      <c r="P22" s="10"/>
      <c r="Q22" s="11">
        <f t="shared" si="8"/>
      </c>
      <c r="R22" s="14"/>
      <c r="S22" s="12">
        <f t="shared" si="9"/>
      </c>
      <c r="T22" s="10"/>
      <c r="U22" s="40">
        <f t="shared" si="10"/>
      </c>
      <c r="V22" s="9"/>
      <c r="W22" s="41">
        <f t="shared" si="11"/>
      </c>
      <c r="X22" s="10"/>
      <c r="Y22" s="40">
        <f t="shared" si="12"/>
      </c>
      <c r="Z22" s="9"/>
      <c r="AA22" s="41">
        <f t="shared" si="13"/>
      </c>
      <c r="AB22" s="10"/>
      <c r="AC22" s="40">
        <f t="shared" si="14"/>
      </c>
      <c r="AD22" s="9"/>
      <c r="AE22" s="41"/>
      <c r="AF22" s="10"/>
      <c r="AG22" s="40"/>
      <c r="AH22" s="9"/>
      <c r="AN22" s="46">
        <f t="shared" si="15"/>
        <v>0</v>
      </c>
      <c r="AO22" s="46">
        <f t="shared" si="16"/>
        <v>0</v>
      </c>
      <c r="AP22" s="46">
        <f t="shared" si="17"/>
        <v>0</v>
      </c>
      <c r="AQ22" s="46">
        <f t="shared" si="18"/>
        <v>0</v>
      </c>
      <c r="AR22" s="46">
        <f t="shared" si="19"/>
        <v>0</v>
      </c>
      <c r="AS22" s="46">
        <f t="shared" si="20"/>
        <v>0</v>
      </c>
      <c r="AT22" s="46">
        <f t="shared" si="21"/>
        <v>0</v>
      </c>
      <c r="AU22" s="46">
        <f t="shared" si="22"/>
        <v>0</v>
      </c>
      <c r="AV22" s="46">
        <f t="shared" si="23"/>
        <v>0</v>
      </c>
      <c r="AW22" s="46">
        <f t="shared" si="24"/>
        <v>0</v>
      </c>
      <c r="AX22" s="46">
        <f t="shared" si="25"/>
        <v>0</v>
      </c>
      <c r="AY22" s="46">
        <f t="shared" si="26"/>
        <v>0</v>
      </c>
      <c r="AZ22" s="46">
        <f t="shared" si="27"/>
        <v>0</v>
      </c>
      <c r="BA22" s="46">
        <f t="shared" si="28"/>
        <v>0</v>
      </c>
      <c r="BB22" s="46">
        <f t="shared" si="29"/>
        <v>0</v>
      </c>
      <c r="BC22" s="46">
        <f t="shared" si="30"/>
        <v>0</v>
      </c>
    </row>
    <row r="23" spans="1:55" ht="14.25">
      <c r="A23" s="24">
        <f>MAX($A$4:A22)+1</f>
        <v>20</v>
      </c>
      <c r="B23" s="13"/>
      <c r="C23" s="13"/>
      <c r="D23" s="8"/>
      <c r="E23" s="11">
        <f t="shared" si="2"/>
      </c>
      <c r="F23" s="9"/>
      <c r="G23" s="12">
        <f t="shared" si="3"/>
      </c>
      <c r="H23" s="10"/>
      <c r="I23" s="11">
        <f t="shared" si="4"/>
      </c>
      <c r="J23" s="9"/>
      <c r="K23" s="12">
        <f t="shared" si="5"/>
      </c>
      <c r="L23" s="10"/>
      <c r="M23" s="11">
        <f t="shared" si="6"/>
      </c>
      <c r="N23" s="9"/>
      <c r="O23" s="12">
        <f t="shared" si="7"/>
      </c>
      <c r="P23" s="10"/>
      <c r="Q23" s="11">
        <f t="shared" si="8"/>
      </c>
      <c r="R23" s="14"/>
      <c r="S23" s="12">
        <f t="shared" si="9"/>
      </c>
      <c r="T23" s="10"/>
      <c r="U23" s="40">
        <f t="shared" si="10"/>
      </c>
      <c r="V23" s="9"/>
      <c r="W23" s="41">
        <f t="shared" si="11"/>
      </c>
      <c r="X23" s="10"/>
      <c r="Y23" s="40">
        <f t="shared" si="12"/>
      </c>
      <c r="Z23" s="9"/>
      <c r="AA23" s="41">
        <f t="shared" si="13"/>
      </c>
      <c r="AB23" s="10"/>
      <c r="AC23" s="40">
        <f t="shared" si="14"/>
      </c>
      <c r="AD23" s="9"/>
      <c r="AE23" s="41"/>
      <c r="AF23" s="10"/>
      <c r="AG23" s="40"/>
      <c r="AH23" s="9"/>
      <c r="AN23" s="46">
        <f t="shared" si="15"/>
        <v>0</v>
      </c>
      <c r="AO23" s="46">
        <f t="shared" si="16"/>
        <v>0</v>
      </c>
      <c r="AP23" s="46">
        <f t="shared" si="17"/>
        <v>0</v>
      </c>
      <c r="AQ23" s="46">
        <f t="shared" si="18"/>
        <v>0</v>
      </c>
      <c r="AR23" s="46">
        <f t="shared" si="19"/>
        <v>0</v>
      </c>
      <c r="AS23" s="46">
        <f t="shared" si="20"/>
        <v>0</v>
      </c>
      <c r="AT23" s="46">
        <f t="shared" si="21"/>
        <v>0</v>
      </c>
      <c r="AU23" s="46">
        <f t="shared" si="22"/>
        <v>0</v>
      </c>
      <c r="AV23" s="46">
        <f t="shared" si="23"/>
        <v>0</v>
      </c>
      <c r="AW23" s="46">
        <f t="shared" si="24"/>
        <v>0</v>
      </c>
      <c r="AX23" s="46">
        <f t="shared" si="25"/>
        <v>0</v>
      </c>
      <c r="AY23" s="46">
        <f t="shared" si="26"/>
        <v>0</v>
      </c>
      <c r="AZ23" s="46">
        <f t="shared" si="27"/>
        <v>0</v>
      </c>
      <c r="BA23" s="46">
        <f t="shared" si="28"/>
        <v>0</v>
      </c>
      <c r="BB23" s="46">
        <f t="shared" si="29"/>
        <v>0</v>
      </c>
      <c r="BC23" s="46">
        <f t="shared" si="30"/>
        <v>0</v>
      </c>
    </row>
    <row r="24" spans="1:55" ht="14.25">
      <c r="A24" s="24">
        <f>MAX($A$4:A23)+1</f>
        <v>21</v>
      </c>
      <c r="B24" s="13"/>
      <c r="C24" s="13"/>
      <c r="D24" s="8"/>
      <c r="E24" s="11">
        <f t="shared" si="2"/>
      </c>
      <c r="F24" s="9"/>
      <c r="G24" s="12">
        <f t="shared" si="3"/>
      </c>
      <c r="H24" s="10"/>
      <c r="I24" s="11">
        <f t="shared" si="4"/>
      </c>
      <c r="J24" s="9"/>
      <c r="K24" s="12">
        <f t="shared" si="5"/>
      </c>
      <c r="L24" s="10"/>
      <c r="M24" s="11">
        <f t="shared" si="6"/>
      </c>
      <c r="N24" s="9"/>
      <c r="O24" s="12">
        <f t="shared" si="7"/>
      </c>
      <c r="P24" s="10"/>
      <c r="Q24" s="11">
        <f t="shared" si="8"/>
      </c>
      <c r="R24" s="14"/>
      <c r="S24" s="12">
        <f t="shared" si="9"/>
      </c>
      <c r="T24" s="10"/>
      <c r="U24" s="40">
        <f t="shared" si="10"/>
      </c>
      <c r="V24" s="9"/>
      <c r="W24" s="41">
        <f t="shared" si="11"/>
      </c>
      <c r="X24" s="10"/>
      <c r="Y24" s="40">
        <f t="shared" si="12"/>
      </c>
      <c r="Z24" s="9"/>
      <c r="AA24" s="41">
        <f t="shared" si="13"/>
      </c>
      <c r="AB24" s="10"/>
      <c r="AC24" s="40">
        <f t="shared" si="14"/>
      </c>
      <c r="AD24" s="9"/>
      <c r="AE24" s="41"/>
      <c r="AF24" s="10"/>
      <c r="AG24" s="40"/>
      <c r="AH24" s="9"/>
      <c r="AN24" s="46">
        <f t="shared" si="15"/>
        <v>0</v>
      </c>
      <c r="AO24" s="46">
        <f t="shared" si="16"/>
        <v>0</v>
      </c>
      <c r="AP24" s="46">
        <f t="shared" si="17"/>
        <v>0</v>
      </c>
      <c r="AQ24" s="46">
        <f t="shared" si="18"/>
        <v>0</v>
      </c>
      <c r="AR24" s="46">
        <f t="shared" si="19"/>
        <v>0</v>
      </c>
      <c r="AS24" s="46">
        <f t="shared" si="20"/>
        <v>0</v>
      </c>
      <c r="AT24" s="46">
        <f t="shared" si="21"/>
        <v>0</v>
      </c>
      <c r="AU24" s="46">
        <f t="shared" si="22"/>
        <v>0</v>
      </c>
      <c r="AV24" s="46">
        <f t="shared" si="23"/>
        <v>0</v>
      </c>
      <c r="AW24" s="46">
        <f t="shared" si="24"/>
        <v>0</v>
      </c>
      <c r="AX24" s="46">
        <f t="shared" si="25"/>
        <v>0</v>
      </c>
      <c r="AY24" s="46">
        <f t="shared" si="26"/>
        <v>0</v>
      </c>
      <c r="AZ24" s="46">
        <f t="shared" si="27"/>
        <v>0</v>
      </c>
      <c r="BA24" s="46">
        <f t="shared" si="28"/>
        <v>0</v>
      </c>
      <c r="BB24" s="46">
        <f t="shared" si="29"/>
        <v>0</v>
      </c>
      <c r="BC24" s="46">
        <f t="shared" si="30"/>
        <v>0</v>
      </c>
    </row>
    <row r="25" spans="1:55" ht="14.25">
      <c r="A25" s="24">
        <f>MAX($A$4:A24)+1</f>
        <v>22</v>
      </c>
      <c r="B25" s="13"/>
      <c r="C25" s="13"/>
      <c r="D25" s="8"/>
      <c r="E25" s="11">
        <f t="shared" si="2"/>
      </c>
      <c r="F25" s="9"/>
      <c r="G25" s="12">
        <f t="shared" si="3"/>
      </c>
      <c r="H25" s="10"/>
      <c r="I25" s="11">
        <f t="shared" si="4"/>
      </c>
      <c r="J25" s="9"/>
      <c r="K25" s="12">
        <f t="shared" si="5"/>
      </c>
      <c r="L25" s="10"/>
      <c r="M25" s="11">
        <f t="shared" si="6"/>
      </c>
      <c r="N25" s="9"/>
      <c r="O25" s="12">
        <f t="shared" si="7"/>
      </c>
      <c r="P25" s="10"/>
      <c r="Q25" s="11">
        <f t="shared" si="8"/>
      </c>
      <c r="R25" s="14"/>
      <c r="S25" s="12">
        <f t="shared" si="9"/>
      </c>
      <c r="T25" s="10"/>
      <c r="U25" s="40">
        <f t="shared" si="10"/>
      </c>
      <c r="V25" s="9"/>
      <c r="W25" s="41">
        <f t="shared" si="11"/>
      </c>
      <c r="X25" s="10"/>
      <c r="Y25" s="40">
        <f t="shared" si="12"/>
      </c>
      <c r="Z25" s="9"/>
      <c r="AA25" s="41">
        <f t="shared" si="13"/>
      </c>
      <c r="AB25" s="10"/>
      <c r="AC25" s="40">
        <f t="shared" si="14"/>
      </c>
      <c r="AD25" s="9"/>
      <c r="AE25" s="41"/>
      <c r="AF25" s="10"/>
      <c r="AG25" s="40"/>
      <c r="AH25" s="9"/>
      <c r="AN25" s="46">
        <f t="shared" si="15"/>
        <v>0</v>
      </c>
      <c r="AO25" s="46">
        <f t="shared" si="16"/>
        <v>0</v>
      </c>
      <c r="AP25" s="46">
        <f t="shared" si="17"/>
        <v>0</v>
      </c>
      <c r="AQ25" s="46">
        <f t="shared" si="18"/>
        <v>0</v>
      </c>
      <c r="AR25" s="46">
        <f t="shared" si="19"/>
        <v>0</v>
      </c>
      <c r="AS25" s="46">
        <f t="shared" si="20"/>
        <v>0</v>
      </c>
      <c r="AT25" s="46">
        <f t="shared" si="21"/>
        <v>0</v>
      </c>
      <c r="AU25" s="46">
        <f t="shared" si="22"/>
        <v>0</v>
      </c>
      <c r="AV25" s="46">
        <f t="shared" si="23"/>
        <v>0</v>
      </c>
      <c r="AW25" s="46">
        <f t="shared" si="24"/>
        <v>0</v>
      </c>
      <c r="AX25" s="46">
        <f t="shared" si="25"/>
        <v>0</v>
      </c>
      <c r="AY25" s="46">
        <f t="shared" si="26"/>
        <v>0</v>
      </c>
      <c r="AZ25" s="46">
        <f t="shared" si="27"/>
        <v>0</v>
      </c>
      <c r="BA25" s="46">
        <f t="shared" si="28"/>
        <v>0</v>
      </c>
      <c r="BB25" s="46">
        <f t="shared" si="29"/>
        <v>0</v>
      </c>
      <c r="BC25" s="46">
        <f t="shared" si="30"/>
        <v>0</v>
      </c>
    </row>
    <row r="26" spans="1:55" ht="14.25">
      <c r="A26" s="24">
        <f>MAX($A$4:A25)+1</f>
        <v>23</v>
      </c>
      <c r="B26" s="13"/>
      <c r="C26" s="13"/>
      <c r="D26" s="8"/>
      <c r="E26" s="11">
        <f t="shared" si="2"/>
      </c>
      <c r="F26" s="9"/>
      <c r="G26" s="12">
        <f t="shared" si="3"/>
      </c>
      <c r="H26" s="10"/>
      <c r="I26" s="11">
        <f t="shared" si="4"/>
      </c>
      <c r="J26" s="9"/>
      <c r="K26" s="12">
        <f t="shared" si="5"/>
      </c>
      <c r="L26" s="10"/>
      <c r="M26" s="11">
        <f t="shared" si="6"/>
      </c>
      <c r="N26" s="9"/>
      <c r="O26" s="12">
        <f t="shared" si="7"/>
      </c>
      <c r="P26" s="10"/>
      <c r="Q26" s="11">
        <f t="shared" si="8"/>
      </c>
      <c r="R26" s="14"/>
      <c r="S26" s="12">
        <f t="shared" si="9"/>
      </c>
      <c r="T26" s="10"/>
      <c r="U26" s="40">
        <f t="shared" si="10"/>
      </c>
      <c r="V26" s="9"/>
      <c r="W26" s="41">
        <f t="shared" si="11"/>
      </c>
      <c r="X26" s="10"/>
      <c r="Y26" s="40">
        <f t="shared" si="12"/>
      </c>
      <c r="Z26" s="9"/>
      <c r="AA26" s="41">
        <f t="shared" si="13"/>
      </c>
      <c r="AB26" s="10"/>
      <c r="AC26" s="40">
        <f t="shared" si="14"/>
      </c>
      <c r="AD26" s="9"/>
      <c r="AE26" s="41"/>
      <c r="AF26" s="10"/>
      <c r="AG26" s="40"/>
      <c r="AH26" s="9"/>
      <c r="AN26" s="46">
        <f t="shared" si="15"/>
        <v>0</v>
      </c>
      <c r="AO26" s="46">
        <f t="shared" si="16"/>
        <v>0</v>
      </c>
      <c r="AP26" s="46">
        <f t="shared" si="17"/>
        <v>0</v>
      </c>
      <c r="AQ26" s="46">
        <f t="shared" si="18"/>
        <v>0</v>
      </c>
      <c r="AR26" s="46">
        <f t="shared" si="19"/>
        <v>0</v>
      </c>
      <c r="AS26" s="46">
        <f t="shared" si="20"/>
        <v>0</v>
      </c>
      <c r="AT26" s="46">
        <f t="shared" si="21"/>
        <v>0</v>
      </c>
      <c r="AU26" s="46">
        <f t="shared" si="22"/>
        <v>0</v>
      </c>
      <c r="AV26" s="46">
        <f t="shared" si="23"/>
        <v>0</v>
      </c>
      <c r="AW26" s="46">
        <f t="shared" si="24"/>
        <v>0</v>
      </c>
      <c r="AX26" s="46">
        <f t="shared" si="25"/>
        <v>0</v>
      </c>
      <c r="AY26" s="46">
        <f t="shared" si="26"/>
        <v>0</v>
      </c>
      <c r="AZ26" s="46">
        <f t="shared" si="27"/>
        <v>0</v>
      </c>
      <c r="BA26" s="46">
        <f t="shared" si="28"/>
        <v>0</v>
      </c>
      <c r="BB26" s="46">
        <f t="shared" si="29"/>
        <v>0</v>
      </c>
      <c r="BC26" s="46">
        <f t="shared" si="30"/>
        <v>0</v>
      </c>
    </row>
    <row r="27" spans="1:55" ht="14.25">
      <c r="A27" s="24">
        <f>MAX($A$4:A26)+1</f>
        <v>24</v>
      </c>
      <c r="B27" s="13"/>
      <c r="C27" s="13"/>
      <c r="D27" s="8"/>
      <c r="E27" s="11">
        <f t="shared" si="2"/>
      </c>
      <c r="F27" s="9"/>
      <c r="G27" s="12">
        <f t="shared" si="3"/>
      </c>
      <c r="H27" s="10"/>
      <c r="I27" s="11">
        <f t="shared" si="4"/>
      </c>
      <c r="J27" s="9"/>
      <c r="K27" s="12">
        <f t="shared" si="5"/>
      </c>
      <c r="L27" s="10"/>
      <c r="M27" s="11">
        <f t="shared" si="6"/>
      </c>
      <c r="N27" s="9"/>
      <c r="O27" s="12">
        <f t="shared" si="7"/>
      </c>
      <c r="P27" s="10"/>
      <c r="Q27" s="11">
        <f t="shared" si="8"/>
      </c>
      <c r="R27" s="14"/>
      <c r="S27" s="12">
        <f t="shared" si="9"/>
      </c>
      <c r="T27" s="10"/>
      <c r="U27" s="40">
        <f t="shared" si="10"/>
      </c>
      <c r="V27" s="9"/>
      <c r="W27" s="41">
        <f t="shared" si="11"/>
      </c>
      <c r="X27" s="10"/>
      <c r="Y27" s="40">
        <f t="shared" si="12"/>
      </c>
      <c r="Z27" s="9"/>
      <c r="AA27" s="41">
        <f t="shared" si="13"/>
      </c>
      <c r="AB27" s="10"/>
      <c r="AC27" s="40">
        <f t="shared" si="14"/>
      </c>
      <c r="AD27" s="9"/>
      <c r="AE27" s="41"/>
      <c r="AF27" s="10"/>
      <c r="AG27" s="40"/>
      <c r="AH27" s="9"/>
      <c r="AN27" s="46">
        <f t="shared" si="15"/>
        <v>0</v>
      </c>
      <c r="AO27" s="46">
        <f t="shared" si="16"/>
        <v>0</v>
      </c>
      <c r="AP27" s="46">
        <f t="shared" si="17"/>
        <v>0</v>
      </c>
      <c r="AQ27" s="46">
        <f t="shared" si="18"/>
        <v>0</v>
      </c>
      <c r="AR27" s="46">
        <f t="shared" si="19"/>
        <v>0</v>
      </c>
      <c r="AS27" s="46">
        <f t="shared" si="20"/>
        <v>0</v>
      </c>
      <c r="AT27" s="46">
        <f t="shared" si="21"/>
        <v>0</v>
      </c>
      <c r="AU27" s="46">
        <f t="shared" si="22"/>
        <v>0</v>
      </c>
      <c r="AV27" s="46">
        <f t="shared" si="23"/>
        <v>0</v>
      </c>
      <c r="AW27" s="46">
        <f t="shared" si="24"/>
        <v>0</v>
      </c>
      <c r="AX27" s="46">
        <f t="shared" si="25"/>
        <v>0</v>
      </c>
      <c r="AY27" s="46">
        <f t="shared" si="26"/>
        <v>0</v>
      </c>
      <c r="AZ27" s="46">
        <f t="shared" si="27"/>
        <v>0</v>
      </c>
      <c r="BA27" s="46">
        <f t="shared" si="28"/>
        <v>0</v>
      </c>
      <c r="BB27" s="46">
        <f t="shared" si="29"/>
        <v>0</v>
      </c>
      <c r="BC27" s="46">
        <f t="shared" si="30"/>
        <v>0</v>
      </c>
    </row>
    <row r="28" spans="1:55" ht="14.25">
      <c r="A28" s="24">
        <f>MAX($A$4:A27)+1</f>
        <v>25</v>
      </c>
      <c r="B28" s="13"/>
      <c r="C28" s="13"/>
      <c r="D28" s="8"/>
      <c r="E28" s="11">
        <f t="shared" si="2"/>
      </c>
      <c r="F28" s="9"/>
      <c r="G28" s="12">
        <f t="shared" si="3"/>
      </c>
      <c r="H28" s="10"/>
      <c r="I28" s="11">
        <f t="shared" si="4"/>
      </c>
      <c r="J28" s="9"/>
      <c r="K28" s="12">
        <f t="shared" si="5"/>
      </c>
      <c r="L28" s="10"/>
      <c r="M28" s="11">
        <f t="shared" si="6"/>
      </c>
      <c r="N28" s="9"/>
      <c r="O28" s="12">
        <f t="shared" si="7"/>
      </c>
      <c r="P28" s="10"/>
      <c r="Q28" s="11">
        <f t="shared" si="8"/>
      </c>
      <c r="R28" s="14"/>
      <c r="S28" s="12">
        <f t="shared" si="9"/>
      </c>
      <c r="T28" s="10"/>
      <c r="U28" s="40">
        <f t="shared" si="10"/>
      </c>
      <c r="V28" s="9"/>
      <c r="W28" s="41">
        <f t="shared" si="11"/>
      </c>
      <c r="X28" s="10"/>
      <c r="Y28" s="40">
        <f t="shared" si="12"/>
      </c>
      <c r="Z28" s="9"/>
      <c r="AA28" s="41">
        <f t="shared" si="13"/>
      </c>
      <c r="AB28" s="10"/>
      <c r="AC28" s="40">
        <f t="shared" si="14"/>
      </c>
      <c r="AD28" s="9"/>
      <c r="AE28" s="41"/>
      <c r="AF28" s="10"/>
      <c r="AG28" s="40"/>
      <c r="AH28" s="9"/>
      <c r="AN28" s="46">
        <f t="shared" si="15"/>
        <v>0</v>
      </c>
      <c r="AO28" s="46">
        <f t="shared" si="16"/>
        <v>0</v>
      </c>
      <c r="AP28" s="46">
        <f t="shared" si="17"/>
        <v>0</v>
      </c>
      <c r="AQ28" s="46">
        <f t="shared" si="18"/>
        <v>0</v>
      </c>
      <c r="AR28" s="46">
        <f t="shared" si="19"/>
        <v>0</v>
      </c>
      <c r="AS28" s="46">
        <f t="shared" si="20"/>
        <v>0</v>
      </c>
      <c r="AT28" s="46">
        <f t="shared" si="21"/>
        <v>0</v>
      </c>
      <c r="AU28" s="46">
        <f t="shared" si="22"/>
        <v>0</v>
      </c>
      <c r="AV28" s="46">
        <f t="shared" si="23"/>
        <v>0</v>
      </c>
      <c r="AW28" s="46">
        <f t="shared" si="24"/>
        <v>0</v>
      </c>
      <c r="AX28" s="46">
        <f t="shared" si="25"/>
        <v>0</v>
      </c>
      <c r="AY28" s="46">
        <f t="shared" si="26"/>
        <v>0</v>
      </c>
      <c r="AZ28" s="46">
        <f t="shared" si="27"/>
        <v>0</v>
      </c>
      <c r="BA28" s="46">
        <f t="shared" si="28"/>
        <v>0</v>
      </c>
      <c r="BB28" s="46">
        <f t="shared" si="29"/>
        <v>0</v>
      </c>
      <c r="BC28" s="46">
        <f t="shared" si="30"/>
        <v>0</v>
      </c>
    </row>
    <row r="29" spans="40:55" ht="14.25">
      <c r="AN29" s="46">
        <f t="shared" si="15"/>
        <v>0</v>
      </c>
      <c r="AO29" s="46">
        <f t="shared" si="16"/>
        <v>0</v>
      </c>
      <c r="AP29" s="46">
        <f t="shared" si="17"/>
        <v>0</v>
      </c>
      <c r="AQ29" s="46">
        <f t="shared" si="18"/>
        <v>0</v>
      </c>
      <c r="AR29" s="46">
        <f t="shared" si="19"/>
        <v>0</v>
      </c>
      <c r="AS29" s="46">
        <f t="shared" si="20"/>
        <v>0</v>
      </c>
      <c r="AT29" s="46">
        <f t="shared" si="21"/>
        <v>0</v>
      </c>
      <c r="AU29" s="46">
        <f t="shared" si="22"/>
        <v>0</v>
      </c>
      <c r="AV29" s="46">
        <f t="shared" si="23"/>
        <v>0</v>
      </c>
      <c r="AW29" s="46">
        <f t="shared" si="24"/>
        <v>0</v>
      </c>
      <c r="AX29" s="46">
        <f t="shared" si="25"/>
        <v>0</v>
      </c>
      <c r="AY29" s="46">
        <f t="shared" si="26"/>
        <v>0</v>
      </c>
      <c r="AZ29" s="46">
        <f t="shared" si="27"/>
        <v>0</v>
      </c>
      <c r="BA29" s="46">
        <f t="shared" si="28"/>
        <v>0</v>
      </c>
      <c r="BB29" s="46">
        <f t="shared" si="29"/>
        <v>0</v>
      </c>
      <c r="BC29" s="46">
        <f t="shared" si="30"/>
        <v>0</v>
      </c>
    </row>
    <row r="30" spans="40:55" ht="14.25">
      <c r="AN30" s="46">
        <f t="shared" si="15"/>
        <v>0</v>
      </c>
      <c r="AO30" s="46">
        <f t="shared" si="16"/>
        <v>0</v>
      </c>
      <c r="AP30" s="46">
        <f t="shared" si="17"/>
        <v>0</v>
      </c>
      <c r="AQ30" s="46">
        <f t="shared" si="18"/>
        <v>0</v>
      </c>
      <c r="AR30" s="46">
        <f t="shared" si="19"/>
        <v>0</v>
      </c>
      <c r="AS30" s="46">
        <f t="shared" si="20"/>
        <v>0</v>
      </c>
      <c r="AT30" s="46">
        <f t="shared" si="21"/>
        <v>0</v>
      </c>
      <c r="AU30" s="46">
        <f t="shared" si="22"/>
        <v>0</v>
      </c>
      <c r="AV30" s="46">
        <f t="shared" si="23"/>
        <v>0</v>
      </c>
      <c r="AW30" s="46">
        <f t="shared" si="24"/>
        <v>0</v>
      </c>
      <c r="AX30" s="46">
        <f t="shared" si="25"/>
        <v>0</v>
      </c>
      <c r="AY30" s="46">
        <f t="shared" si="26"/>
        <v>0</v>
      </c>
      <c r="AZ30" s="46">
        <f t="shared" si="27"/>
        <v>0</v>
      </c>
      <c r="BA30" s="46">
        <f t="shared" si="28"/>
        <v>0</v>
      </c>
      <c r="BB30" s="46">
        <f t="shared" si="29"/>
        <v>0</v>
      </c>
      <c r="BC30" s="46">
        <f t="shared" si="30"/>
        <v>0</v>
      </c>
    </row>
    <row r="31" spans="40:55" ht="14.25">
      <c r="AN31" s="46">
        <f t="shared" si="15"/>
        <v>0</v>
      </c>
      <c r="AO31" s="46">
        <f t="shared" si="16"/>
        <v>0</v>
      </c>
      <c r="AP31" s="46">
        <f t="shared" si="17"/>
        <v>0</v>
      </c>
      <c r="AQ31" s="46">
        <f t="shared" si="18"/>
        <v>0</v>
      </c>
      <c r="AR31" s="46">
        <f t="shared" si="19"/>
        <v>0</v>
      </c>
      <c r="AS31" s="46">
        <f t="shared" si="20"/>
        <v>0</v>
      </c>
      <c r="AT31" s="46">
        <f t="shared" si="21"/>
        <v>0</v>
      </c>
      <c r="AU31" s="46">
        <f t="shared" si="22"/>
        <v>0</v>
      </c>
      <c r="AV31" s="46">
        <f t="shared" si="23"/>
        <v>0</v>
      </c>
      <c r="AW31" s="46">
        <f t="shared" si="24"/>
        <v>0</v>
      </c>
      <c r="AX31" s="46">
        <f t="shared" si="25"/>
        <v>0</v>
      </c>
      <c r="AY31" s="46">
        <f t="shared" si="26"/>
        <v>0</v>
      </c>
      <c r="AZ31" s="46">
        <f t="shared" si="27"/>
        <v>0</v>
      </c>
      <c r="BA31" s="46">
        <f t="shared" si="28"/>
        <v>0</v>
      </c>
      <c r="BB31" s="46">
        <f t="shared" si="29"/>
        <v>0</v>
      </c>
      <c r="BC31" s="46">
        <f t="shared" si="30"/>
        <v>0</v>
      </c>
    </row>
    <row r="32" spans="40:55" ht="14.25">
      <c r="AN32" s="46">
        <f t="shared" si="15"/>
        <v>0</v>
      </c>
      <c r="AO32" s="46">
        <f t="shared" si="16"/>
        <v>0</v>
      </c>
      <c r="AP32" s="46">
        <f t="shared" si="17"/>
        <v>0</v>
      </c>
      <c r="AQ32" s="46">
        <f t="shared" si="18"/>
        <v>0</v>
      </c>
      <c r="AR32" s="46">
        <f t="shared" si="19"/>
        <v>0</v>
      </c>
      <c r="AS32" s="46">
        <f t="shared" si="20"/>
        <v>0</v>
      </c>
      <c r="AT32" s="46">
        <f t="shared" si="21"/>
        <v>0</v>
      </c>
      <c r="AU32" s="46">
        <f t="shared" si="22"/>
        <v>0</v>
      </c>
      <c r="AV32" s="46">
        <f t="shared" si="23"/>
        <v>0</v>
      </c>
      <c r="AW32" s="46">
        <f t="shared" si="24"/>
        <v>0</v>
      </c>
      <c r="AX32" s="46">
        <f t="shared" si="25"/>
        <v>0</v>
      </c>
      <c r="AY32" s="46">
        <f t="shared" si="26"/>
        <v>0</v>
      </c>
      <c r="AZ32" s="46">
        <f t="shared" si="27"/>
        <v>0</v>
      </c>
      <c r="BA32" s="46">
        <f t="shared" si="28"/>
        <v>0</v>
      </c>
      <c r="BB32" s="46">
        <f t="shared" si="29"/>
        <v>0</v>
      </c>
      <c r="BC32" s="46">
        <f t="shared" si="30"/>
        <v>0</v>
      </c>
    </row>
    <row r="33" spans="40:55" ht="14.25">
      <c r="AN33" s="46">
        <f t="shared" si="15"/>
        <v>0</v>
      </c>
      <c r="AO33" s="46">
        <f t="shared" si="16"/>
        <v>0</v>
      </c>
      <c r="AP33" s="46">
        <f t="shared" si="17"/>
        <v>0</v>
      </c>
      <c r="AQ33" s="46">
        <f t="shared" si="18"/>
        <v>0</v>
      </c>
      <c r="AR33" s="46">
        <f t="shared" si="19"/>
        <v>0</v>
      </c>
      <c r="AS33" s="46">
        <f t="shared" si="20"/>
        <v>0</v>
      </c>
      <c r="AT33" s="46">
        <f t="shared" si="21"/>
        <v>0</v>
      </c>
      <c r="AU33" s="46">
        <f t="shared" si="22"/>
        <v>0</v>
      </c>
      <c r="AV33" s="46">
        <f t="shared" si="23"/>
        <v>0</v>
      </c>
      <c r="AW33" s="46">
        <f t="shared" si="24"/>
        <v>0</v>
      </c>
      <c r="AX33" s="46">
        <f t="shared" si="25"/>
        <v>0</v>
      </c>
      <c r="AY33" s="46">
        <f t="shared" si="26"/>
        <v>0</v>
      </c>
      <c r="AZ33" s="46">
        <f t="shared" si="27"/>
        <v>0</v>
      </c>
      <c r="BA33" s="46">
        <f t="shared" si="28"/>
        <v>0</v>
      </c>
      <c r="BB33" s="46">
        <f t="shared" si="29"/>
        <v>0</v>
      </c>
      <c r="BC33" s="46">
        <f t="shared" si="30"/>
        <v>0</v>
      </c>
    </row>
    <row r="34" spans="40:55" ht="14.25">
      <c r="AN34" s="46">
        <f t="shared" si="15"/>
        <v>0</v>
      </c>
      <c r="AO34" s="46">
        <f t="shared" si="16"/>
        <v>0</v>
      </c>
      <c r="AP34" s="46">
        <f t="shared" si="17"/>
        <v>0</v>
      </c>
      <c r="AQ34" s="46">
        <f t="shared" si="18"/>
        <v>0</v>
      </c>
      <c r="AR34" s="46">
        <f t="shared" si="19"/>
        <v>0</v>
      </c>
      <c r="AS34" s="46">
        <f t="shared" si="20"/>
        <v>0</v>
      </c>
      <c r="AT34" s="46">
        <f t="shared" si="21"/>
        <v>0</v>
      </c>
      <c r="AU34" s="46">
        <f t="shared" si="22"/>
        <v>0</v>
      </c>
      <c r="AV34" s="46">
        <f t="shared" si="23"/>
        <v>0</v>
      </c>
      <c r="AW34" s="46">
        <f t="shared" si="24"/>
        <v>0</v>
      </c>
      <c r="AX34" s="46">
        <f t="shared" si="25"/>
        <v>0</v>
      </c>
      <c r="AY34" s="46">
        <f t="shared" si="26"/>
        <v>0</v>
      </c>
      <c r="AZ34" s="46">
        <f t="shared" si="27"/>
        <v>0</v>
      </c>
      <c r="BA34" s="46">
        <f t="shared" si="28"/>
        <v>0</v>
      </c>
      <c r="BB34" s="46">
        <f t="shared" si="29"/>
        <v>0</v>
      </c>
      <c r="BC34" s="46">
        <f t="shared" si="30"/>
        <v>0</v>
      </c>
    </row>
    <row r="35" spans="40:55" ht="14.25">
      <c r="AN35" s="46">
        <f t="shared" si="15"/>
        <v>0</v>
      </c>
      <c r="AO35" s="46">
        <f t="shared" si="16"/>
        <v>0</v>
      </c>
      <c r="AP35" s="46">
        <f t="shared" si="17"/>
        <v>0</v>
      </c>
      <c r="AQ35" s="46">
        <f t="shared" si="18"/>
        <v>0</v>
      </c>
      <c r="AR35" s="46">
        <f t="shared" si="19"/>
        <v>0</v>
      </c>
      <c r="AS35" s="46">
        <f t="shared" si="20"/>
        <v>0</v>
      </c>
      <c r="AT35" s="46">
        <f t="shared" si="21"/>
        <v>0</v>
      </c>
      <c r="AU35" s="46">
        <f t="shared" si="22"/>
        <v>0</v>
      </c>
      <c r="AV35" s="46">
        <f t="shared" si="23"/>
        <v>0</v>
      </c>
      <c r="AW35" s="46">
        <f t="shared" si="24"/>
        <v>0</v>
      </c>
      <c r="AX35" s="46">
        <f t="shared" si="25"/>
        <v>0</v>
      </c>
      <c r="AY35" s="46">
        <f t="shared" si="26"/>
        <v>0</v>
      </c>
      <c r="AZ35" s="46">
        <f t="shared" si="27"/>
        <v>0</v>
      </c>
      <c r="BA35" s="46">
        <f t="shared" si="28"/>
        <v>0</v>
      </c>
      <c r="BB35" s="46">
        <f t="shared" si="29"/>
        <v>0</v>
      </c>
      <c r="BC35" s="46">
        <f t="shared" si="30"/>
        <v>0</v>
      </c>
    </row>
    <row r="94" ht="14.25">
      <c r="C94" s="1"/>
    </row>
  </sheetData>
  <sheetProtection/>
  <mergeCells count="16">
    <mergeCell ref="A1:D1"/>
    <mergeCell ref="E1:F1"/>
    <mergeCell ref="G1:H1"/>
    <mergeCell ref="I1:J1"/>
    <mergeCell ref="K1:L1"/>
    <mergeCell ref="M1:N1"/>
    <mergeCell ref="AE1:AF1"/>
    <mergeCell ref="AG1:AH1"/>
    <mergeCell ref="AA1:AB1"/>
    <mergeCell ref="AC1:AD1"/>
    <mergeCell ref="O1:P1"/>
    <mergeCell ref="Q1:R1"/>
    <mergeCell ref="S1:T1"/>
    <mergeCell ref="U1:V1"/>
    <mergeCell ref="W1:X1"/>
    <mergeCell ref="Y1:Z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BD94"/>
  <sheetViews>
    <sheetView zoomScale="130" zoomScaleNormal="130" zoomScalePageLayoutView="0" workbookViewId="0" topLeftCell="A1">
      <selection activeCell="A1" sqref="A1:D1"/>
    </sheetView>
  </sheetViews>
  <sheetFormatPr defaultColWidth="11.421875" defaultRowHeight="15"/>
  <cols>
    <col min="1" max="1" width="2.7109375" style="2" customWidth="1"/>
    <col min="2" max="2" width="18.00390625" style="1" customWidth="1"/>
    <col min="3" max="3" width="13.28125" style="50" customWidth="1"/>
    <col min="4" max="4" width="6.28125" style="1" customWidth="1"/>
    <col min="5" max="5" width="5.00390625" style="1" bestFit="1" customWidth="1"/>
    <col min="6" max="6" width="2.7109375" style="3" customWidth="1"/>
    <col min="7" max="7" width="5.00390625" style="1" bestFit="1" customWidth="1"/>
    <col min="8" max="8" width="2.7109375" style="3" customWidth="1"/>
    <col min="9" max="9" width="5.00390625" style="1" bestFit="1" customWidth="1"/>
    <col min="10" max="10" width="2.7109375" style="3" customWidth="1"/>
    <col min="11" max="11" width="5.00390625" style="1" bestFit="1" customWidth="1"/>
    <col min="12" max="12" width="2.7109375" style="3" customWidth="1"/>
    <col min="13" max="13" width="5.00390625" style="1" bestFit="1" customWidth="1"/>
    <col min="14" max="14" width="2.7109375" style="3" customWidth="1"/>
    <col min="15" max="15" width="5.00390625" style="1" bestFit="1" customWidth="1"/>
    <col min="16" max="16" width="2.7109375" style="3" customWidth="1"/>
    <col min="17" max="17" width="5.00390625" style="1" bestFit="1" customWidth="1"/>
    <col min="18" max="18" width="2.7109375" style="3" customWidth="1"/>
    <col min="19" max="19" width="5.00390625" style="1" bestFit="1" customWidth="1"/>
    <col min="20" max="20" width="2.7109375" style="3" customWidth="1"/>
    <col min="21" max="21" width="4.421875" style="1" bestFit="1" customWidth="1"/>
    <col min="22" max="22" width="2.7109375" style="3" customWidth="1"/>
    <col min="23" max="23" width="4.421875" style="1" bestFit="1" customWidth="1"/>
    <col min="24" max="24" width="2.7109375" style="3" customWidth="1"/>
    <col min="25" max="25" width="4.421875" style="1" bestFit="1" customWidth="1"/>
    <col min="26" max="26" width="2.7109375" style="3" customWidth="1"/>
    <col min="27" max="27" width="4.421875" style="1" bestFit="1" customWidth="1"/>
    <col min="28" max="28" width="2.7109375" style="3" customWidth="1"/>
    <col min="29" max="29" width="4.421875" style="1" bestFit="1" customWidth="1"/>
    <col min="30" max="30" width="2.7109375" style="3" customWidth="1"/>
    <col min="31" max="31" width="4.421875" style="1" bestFit="1" customWidth="1"/>
    <col min="32" max="32" width="2.7109375" style="3" customWidth="1"/>
    <col min="33" max="33" width="4.421875" style="1" bestFit="1" customWidth="1"/>
    <col min="34" max="34" width="2.7109375" style="3" customWidth="1"/>
    <col min="41" max="55" width="4.421875" style="0" bestFit="1" customWidth="1"/>
    <col min="56" max="56" width="5.421875" style="0" bestFit="1" customWidth="1"/>
  </cols>
  <sheetData>
    <row r="1" spans="1:34" ht="14.25">
      <c r="A1" s="56"/>
      <c r="B1" s="57"/>
      <c r="C1" s="57"/>
      <c r="D1" s="58"/>
      <c r="E1" s="54"/>
      <c r="F1" s="54"/>
      <c r="G1" s="53"/>
      <c r="H1" s="53"/>
      <c r="I1" s="54"/>
      <c r="J1" s="54"/>
      <c r="K1" s="53"/>
      <c r="L1" s="53"/>
      <c r="M1" s="55"/>
      <c r="N1" s="55"/>
      <c r="O1" s="53"/>
      <c r="P1" s="53"/>
      <c r="Q1" s="54"/>
      <c r="R1" s="54"/>
      <c r="S1" s="53"/>
      <c r="T1" s="53"/>
      <c r="U1" s="54"/>
      <c r="V1" s="54"/>
      <c r="W1" s="53"/>
      <c r="X1" s="53"/>
      <c r="Y1" s="54"/>
      <c r="Z1" s="54"/>
      <c r="AA1" s="53"/>
      <c r="AB1" s="53"/>
      <c r="AC1" s="54"/>
      <c r="AD1" s="54"/>
      <c r="AE1" s="53"/>
      <c r="AF1" s="53"/>
      <c r="AG1" s="54"/>
      <c r="AH1" s="54"/>
    </row>
    <row r="2" spans="1:34" ht="108.75" customHeight="1">
      <c r="A2" s="33"/>
      <c r="B2" s="22" t="s">
        <v>179</v>
      </c>
      <c r="C2" s="47"/>
      <c r="D2" s="23"/>
      <c r="E2" s="34" t="s">
        <v>25</v>
      </c>
      <c r="F2" s="35" t="s">
        <v>58</v>
      </c>
      <c r="G2" s="36" t="s">
        <v>60</v>
      </c>
      <c r="H2" s="37" t="s">
        <v>59</v>
      </c>
      <c r="I2" s="34" t="s">
        <v>61</v>
      </c>
      <c r="J2" s="35" t="s">
        <v>62</v>
      </c>
      <c r="K2" s="36" t="s">
        <v>63</v>
      </c>
      <c r="L2" s="37" t="s">
        <v>64</v>
      </c>
      <c r="M2" s="38" t="s">
        <v>65</v>
      </c>
      <c r="N2" s="39" t="s">
        <v>66</v>
      </c>
      <c r="O2" s="36" t="s">
        <v>67</v>
      </c>
      <c r="P2" s="37" t="s">
        <v>68</v>
      </c>
      <c r="Q2" s="35" t="s">
        <v>69</v>
      </c>
      <c r="R2" s="35" t="s">
        <v>70</v>
      </c>
      <c r="S2" s="36" t="s">
        <v>71</v>
      </c>
      <c r="T2" s="37" t="s">
        <v>72</v>
      </c>
      <c r="U2" s="35" t="s">
        <v>73</v>
      </c>
      <c r="V2" s="35" t="s">
        <v>74</v>
      </c>
      <c r="W2" s="36" t="s">
        <v>75</v>
      </c>
      <c r="X2" s="37" t="s">
        <v>76</v>
      </c>
      <c r="Y2" s="34" t="s">
        <v>77</v>
      </c>
      <c r="Z2" s="35" t="s">
        <v>78</v>
      </c>
      <c r="AA2" s="36" t="s">
        <v>79</v>
      </c>
      <c r="AB2" s="37" t="s">
        <v>80</v>
      </c>
      <c r="AC2" s="34" t="s">
        <v>81</v>
      </c>
      <c r="AD2" s="35" t="s">
        <v>82</v>
      </c>
      <c r="AE2" s="36" t="s">
        <v>83</v>
      </c>
      <c r="AF2" s="37" t="s">
        <v>84</v>
      </c>
      <c r="AG2" s="34" t="s">
        <v>85</v>
      </c>
      <c r="AH2" s="35" t="s">
        <v>86</v>
      </c>
    </row>
    <row r="3" spans="1:34" ht="14.25">
      <c r="A3" s="24" t="s">
        <v>3</v>
      </c>
      <c r="B3" s="4" t="s">
        <v>0</v>
      </c>
      <c r="C3" s="48" t="s">
        <v>190</v>
      </c>
      <c r="D3" s="5" t="s">
        <v>1</v>
      </c>
      <c r="E3" s="6" t="s">
        <v>2</v>
      </c>
      <c r="F3" s="6" t="s">
        <v>3</v>
      </c>
      <c r="G3" s="7" t="s">
        <v>2</v>
      </c>
      <c r="H3" s="7" t="s">
        <v>3</v>
      </c>
      <c r="I3" s="6" t="s">
        <v>2</v>
      </c>
      <c r="J3" s="6" t="s">
        <v>3</v>
      </c>
      <c r="K3" s="7" t="s">
        <v>2</v>
      </c>
      <c r="L3" s="7" t="s">
        <v>3</v>
      </c>
      <c r="M3" s="6" t="s">
        <v>2</v>
      </c>
      <c r="N3" s="6" t="s">
        <v>3</v>
      </c>
      <c r="O3" s="7" t="s">
        <v>2</v>
      </c>
      <c r="P3" s="7" t="s">
        <v>3</v>
      </c>
      <c r="Q3" s="6" t="s">
        <v>2</v>
      </c>
      <c r="R3" s="6" t="s">
        <v>3</v>
      </c>
      <c r="S3" s="7" t="s">
        <v>2</v>
      </c>
      <c r="T3" s="7" t="s">
        <v>3</v>
      </c>
      <c r="U3" s="6" t="s">
        <v>2</v>
      </c>
      <c r="V3" s="6" t="s">
        <v>3</v>
      </c>
      <c r="W3" s="7" t="s">
        <v>2</v>
      </c>
      <c r="X3" s="7" t="s">
        <v>3</v>
      </c>
      <c r="Y3" s="6" t="s">
        <v>2</v>
      </c>
      <c r="Z3" s="6" t="s">
        <v>3</v>
      </c>
      <c r="AA3" s="7" t="s">
        <v>2</v>
      </c>
      <c r="AB3" s="7" t="s">
        <v>3</v>
      </c>
      <c r="AC3" s="6" t="s">
        <v>2</v>
      </c>
      <c r="AD3" s="6" t="s">
        <v>3</v>
      </c>
      <c r="AE3" s="7" t="s">
        <v>2</v>
      </c>
      <c r="AF3" s="7" t="s">
        <v>3</v>
      </c>
      <c r="AG3" s="6" t="s">
        <v>2</v>
      </c>
      <c r="AH3" s="6" t="s">
        <v>3</v>
      </c>
    </row>
    <row r="4" spans="1:56" ht="14.25">
      <c r="A4" s="24">
        <v>1</v>
      </c>
      <c r="B4" s="13" t="s">
        <v>20</v>
      </c>
      <c r="C4" s="51">
        <f aca="true" t="shared" si="0" ref="C4:C42">SUM(LARGE(AN4:BB4,1),LARGE(AN4:BB4,2),LARGE(AN4:BB4,3),LARGE(AN4:BB4,4),LARGE(AN4:BB4,5),LARGE(AN4:BB4,6),LARGE(AN4:BB4,7),LARGE(AN4:BB4,8),LARGE(AN4:BB4,9),LARGE(AN4:BB4,10))</f>
        <v>91.85</v>
      </c>
      <c r="D4" s="8">
        <f aca="true" t="shared" si="1" ref="D4:D42">SUM(E4,G4,I4,K4,M4,O4,Q4,S4,U4,W4,Y4,AA4,AC4,AE4,AG4)</f>
        <v>104.69</v>
      </c>
      <c r="E4" s="11">
        <f aca="true" t="shared" si="2" ref="E4:E42">IF(F4&gt;0,INT(((COUNTIF(F$4:F$60,"&gt;0")-F4)*10/COUNTIF(F$4:F$60,"&gt;0"))*100)/100,"")</f>
        <v>9.66</v>
      </c>
      <c r="F4" s="9">
        <v>1</v>
      </c>
      <c r="G4" s="12">
        <f aca="true" t="shared" si="3" ref="G4:G42">IF(H4&gt;0,INT(((COUNTIF(H$4:H$60,"&gt;0")-H4)*10/COUNTIF(H$4:H$60,"&gt;0"))*100)/100,"")</f>
        <v>8.4</v>
      </c>
      <c r="H4" s="10">
        <v>4</v>
      </c>
      <c r="I4" s="11">
        <f aca="true" t="shared" si="4" ref="I4:I42">IF(J4&gt;0,INT(((COUNTIF(J$4:J$60,"&gt;0")-J4)*10/COUNTIF(J$4:J$60,"&gt;0"))*100)/100,"")</f>
        <v>9.65</v>
      </c>
      <c r="J4" s="9">
        <v>1</v>
      </c>
      <c r="K4" s="12">
        <f aca="true" t="shared" si="5" ref="K4:K42">IF(L4&gt;0,INT(((COUNTIF(L$4:L$60,"&gt;0")-L4)*10/COUNTIF(L$4:L$60,"&gt;0"))*100)/100,"")</f>
        <v>9.31</v>
      </c>
      <c r="L4" s="10">
        <v>2</v>
      </c>
      <c r="M4" s="11">
        <f aca="true" t="shared" si="6" ref="M4:M42">IF(N4&gt;0,INT(((COUNTIF(N$4:N$60,"&gt;0")-N4)*10/COUNTIF(N$4:N$60,"&gt;0"))*100)/100,"")</f>
      </c>
      <c r="N4" s="9"/>
      <c r="O4" s="12">
        <f aca="true" t="shared" si="7" ref="O4:O42">IF(P4&gt;0,INT(((COUNTIF(P$4:P$60,"&gt;0")-P4)*10/COUNTIF(P$4:P$60,"&gt;0"))*100)/100,"")</f>
        <v>9.58</v>
      </c>
      <c r="P4" s="10">
        <v>1</v>
      </c>
      <c r="Q4" s="11">
        <f aca="true" t="shared" si="8" ref="Q4:Q42">IF(R4&gt;0,INT(((COUNTIF(R$4:R$60,"&gt;0")-R4)*10/COUNTIF(R$4:R$60,"&gt;0"))*100)/100,"")</f>
        <v>7.82</v>
      </c>
      <c r="R4" s="14">
        <v>5</v>
      </c>
      <c r="S4" s="12">
        <f aca="true" t="shared" si="9" ref="S4:S42">IF(T4&gt;0,INT(((COUNTIF(T$4:T$60,"&gt;0")-T4)*10/COUNTIF(T$4:T$60,"&gt;0"))*100)/100,"")</f>
        <v>9.61</v>
      </c>
      <c r="T4" s="10">
        <v>1</v>
      </c>
      <c r="U4" s="40">
        <f aca="true" t="shared" si="10" ref="U4:U42">IF(V4&gt;0,INT(((COUNTIF($V$4:$V$60,"&gt;0")-V4)*10/COUNTIF($V$4:$V$60,"&gt;0"))*100)/100,"")</f>
        <v>7.39</v>
      </c>
      <c r="V4" s="9">
        <v>6</v>
      </c>
      <c r="W4" s="41">
        <f aca="true" t="shared" si="11" ref="W4:W42">IF(X4&gt;0,INT(((COUNTIF($X$4:$X$60,"&gt;0")-X4)*10/COUNTIF($X$4:$X$60,"&gt;0"))*100)/100,"")</f>
        <v>5.45</v>
      </c>
      <c r="X4" s="10">
        <v>10</v>
      </c>
      <c r="Y4" s="40">
        <f aca="true" t="shared" si="12" ref="Y4:Y42">IF(Z4&gt;0,INT(((COUNTIF($Z$4:$Z$60,"&gt;0")-Z4)*10/COUNTIF($Z$4:$Z$60,"&gt;0"))*100)/100,"")</f>
        <v>9.56</v>
      </c>
      <c r="Z4" s="9">
        <v>1</v>
      </c>
      <c r="AA4" s="41">
        <f aca="true" t="shared" si="13" ref="AA4:AA42">IF(AB4&gt;0,INT(((COUNTIF($AB$4:$AB$60,"&gt;0")-AB4)*10/COUNTIF($AB$4:$AB$60,"&gt;0"))*100)/100,"")</f>
        <v>9.13</v>
      </c>
      <c r="AB4" s="10">
        <v>2</v>
      </c>
      <c r="AC4" s="40">
        <f aca="true" t="shared" si="14" ref="AC4:AC42">IF(AD4&gt;0,INT(((COUNTIF($AD$4:$AD$60,"&gt;0")-AD4)*10/COUNTIF($AD$4:$AD$60,"&gt;0"))*100)/100,"")</f>
        <v>9.13</v>
      </c>
      <c r="AD4" s="9">
        <v>2</v>
      </c>
      <c r="AE4" s="41"/>
      <c r="AF4" s="15"/>
      <c r="AG4" s="40"/>
      <c r="AH4" s="9"/>
      <c r="AO4" s="46">
        <f>IF(E4="",0,E4)</f>
        <v>9.66</v>
      </c>
      <c r="AP4" s="46">
        <f>IF(G4="",0,G4)</f>
        <v>8.4</v>
      </c>
      <c r="AQ4" s="46">
        <f>IF(I4="",0,I4)</f>
        <v>9.65</v>
      </c>
      <c r="AR4" s="46">
        <f>IF(K4="",0,K4)</f>
        <v>9.31</v>
      </c>
      <c r="AS4" s="46">
        <f>IF(M4="",0,M4)</f>
        <v>0</v>
      </c>
      <c r="AT4" s="46">
        <f>IF(O4="",0,O4)</f>
        <v>9.58</v>
      </c>
      <c r="AU4" s="46">
        <f>IF(Q4="",0,Q4)</f>
        <v>7.82</v>
      </c>
      <c r="AV4" s="46">
        <f>IF(S4="",0,S4)</f>
        <v>9.61</v>
      </c>
      <c r="AW4" s="46">
        <f>IF(U4="",0,U4)</f>
        <v>7.39</v>
      </c>
      <c r="AX4" s="46">
        <f>IF(W4="",0,W4)</f>
        <v>5.45</v>
      </c>
      <c r="AY4" s="46">
        <f>IF(Y4="",0,Y4)</f>
        <v>9.56</v>
      </c>
      <c r="AZ4" s="46">
        <f>IF(AA4="",0,AA4)</f>
        <v>9.13</v>
      </c>
      <c r="BA4" s="46">
        <f>IF(AC4="",0,AC4)</f>
        <v>9.13</v>
      </c>
      <c r="BB4" s="46">
        <f>IF(AE4="",0,AE4)</f>
        <v>0</v>
      </c>
      <c r="BC4" s="46">
        <f>IF(AG4="",0,AG4)</f>
        <v>0</v>
      </c>
      <c r="BD4" s="46">
        <f>SUM(AO4:BB4)</f>
        <v>104.69</v>
      </c>
    </row>
    <row r="5" spans="1:56" ht="14.25">
      <c r="A5" s="24">
        <f>MAX($A$4:A4)+1</f>
        <v>2</v>
      </c>
      <c r="B5" s="13" t="s">
        <v>31</v>
      </c>
      <c r="C5" s="51">
        <f t="shared" si="0"/>
        <v>91.43</v>
      </c>
      <c r="D5" s="8">
        <f t="shared" si="1"/>
        <v>104.32</v>
      </c>
      <c r="E5" s="11">
        <f t="shared" si="2"/>
        <v>9</v>
      </c>
      <c r="F5" s="9">
        <v>3</v>
      </c>
      <c r="G5" s="12">
        <f t="shared" si="3"/>
        <v>9.6</v>
      </c>
      <c r="H5" s="10">
        <v>1</v>
      </c>
      <c r="I5" s="11">
        <f t="shared" si="4"/>
        <v>9.31</v>
      </c>
      <c r="J5" s="9">
        <v>2</v>
      </c>
      <c r="K5" s="12">
        <f t="shared" si="5"/>
        <v>8.62</v>
      </c>
      <c r="L5" s="10">
        <v>4</v>
      </c>
      <c r="M5" s="11">
        <f t="shared" si="6"/>
      </c>
      <c r="N5" s="9"/>
      <c r="O5" s="12">
        <f t="shared" si="7"/>
        <v>9.16</v>
      </c>
      <c r="P5" s="10">
        <v>2</v>
      </c>
      <c r="Q5" s="11">
        <f t="shared" si="8"/>
        <v>9.13</v>
      </c>
      <c r="R5" s="14">
        <v>2</v>
      </c>
      <c r="S5" s="12">
        <f t="shared" si="9"/>
        <v>9.23</v>
      </c>
      <c r="T5" s="10">
        <v>2</v>
      </c>
      <c r="U5" s="40">
        <f t="shared" si="10"/>
        <v>6.08</v>
      </c>
      <c r="V5" s="9">
        <v>9</v>
      </c>
      <c r="W5" s="41">
        <f t="shared" si="11"/>
        <v>6.81</v>
      </c>
      <c r="X5" s="10">
        <v>7</v>
      </c>
      <c r="Y5" s="40">
        <f t="shared" si="12"/>
        <v>9.13</v>
      </c>
      <c r="Z5" s="9">
        <v>2</v>
      </c>
      <c r="AA5" s="41">
        <f t="shared" si="13"/>
        <v>9.56</v>
      </c>
      <c r="AB5" s="10">
        <v>1</v>
      </c>
      <c r="AC5" s="40">
        <f t="shared" si="14"/>
        <v>8.69</v>
      </c>
      <c r="AD5" s="9">
        <v>3</v>
      </c>
      <c r="AE5" s="41"/>
      <c r="AF5" s="10"/>
      <c r="AG5" s="40"/>
      <c r="AH5" s="9"/>
      <c r="AO5" s="46">
        <f aca="true" t="shared" si="15" ref="AO5:AO35">IF(E5="",0,E5)</f>
        <v>9</v>
      </c>
      <c r="AP5" s="46">
        <f aca="true" t="shared" si="16" ref="AP5:AP35">IF(G5="",0,G5)</f>
        <v>9.6</v>
      </c>
      <c r="AQ5" s="46">
        <f aca="true" t="shared" si="17" ref="AQ5:AQ35">IF(I5="",0,I5)</f>
        <v>9.31</v>
      </c>
      <c r="AR5" s="46">
        <f aca="true" t="shared" si="18" ref="AR5:AR35">IF(K5="",0,K5)</f>
        <v>8.62</v>
      </c>
      <c r="AS5" s="46">
        <f aca="true" t="shared" si="19" ref="AS5:AS35">IF(M5="",0,M5)</f>
        <v>0</v>
      </c>
      <c r="AT5" s="46">
        <f aca="true" t="shared" si="20" ref="AT5:AT35">IF(O5="",0,O5)</f>
        <v>9.16</v>
      </c>
      <c r="AU5" s="46">
        <f aca="true" t="shared" si="21" ref="AU5:AU35">IF(Q5="",0,Q5)</f>
        <v>9.13</v>
      </c>
      <c r="AV5" s="46">
        <f aca="true" t="shared" si="22" ref="AV5:AV35">IF(S5="",0,S5)</f>
        <v>9.23</v>
      </c>
      <c r="AW5" s="46">
        <f aca="true" t="shared" si="23" ref="AW5:AW35">IF(U5="",0,U5)</f>
        <v>6.08</v>
      </c>
      <c r="AX5" s="46">
        <f aca="true" t="shared" si="24" ref="AX5:AX35">IF(W5="",0,W5)</f>
        <v>6.81</v>
      </c>
      <c r="AY5" s="46">
        <f aca="true" t="shared" si="25" ref="AY5:AY35">IF(Y5="",0,Y5)</f>
        <v>9.13</v>
      </c>
      <c r="AZ5" s="46">
        <f aca="true" t="shared" si="26" ref="AZ5:AZ35">IF(AA5="",0,AA5)</f>
        <v>9.56</v>
      </c>
      <c r="BA5" s="46">
        <f aca="true" t="shared" si="27" ref="BA5:BA35">IF(AC5="",0,AC5)</f>
        <v>8.69</v>
      </c>
      <c r="BB5" s="46">
        <f aca="true" t="shared" si="28" ref="BB5:BB35">IF(AE5="",0,AE5)</f>
        <v>0</v>
      </c>
      <c r="BC5" s="46">
        <f aca="true" t="shared" si="29" ref="BC5:BC35">IF(AG5="",0,AG5)</f>
        <v>0</v>
      </c>
      <c r="BD5" s="46">
        <f aca="true" t="shared" si="30" ref="BD5:BD35">SUM(AO5:BB5)</f>
        <v>104.32</v>
      </c>
    </row>
    <row r="6" spans="1:56" ht="14.25">
      <c r="A6" s="24">
        <f>MAX($A$4:A5)+1</f>
        <v>3</v>
      </c>
      <c r="B6" s="13" t="s">
        <v>8</v>
      </c>
      <c r="C6" s="51">
        <f t="shared" si="0"/>
        <v>87.44</v>
      </c>
      <c r="D6" s="8">
        <f t="shared" si="1"/>
        <v>97.43</v>
      </c>
      <c r="E6" s="11">
        <f t="shared" si="2"/>
        <v>9.33</v>
      </c>
      <c r="F6" s="9">
        <v>2</v>
      </c>
      <c r="G6" s="12">
        <f t="shared" si="3"/>
        <v>8.8</v>
      </c>
      <c r="H6" s="10">
        <v>3</v>
      </c>
      <c r="I6" s="11">
        <f t="shared" si="4"/>
        <v>8.62</v>
      </c>
      <c r="J6" s="9">
        <v>4</v>
      </c>
      <c r="K6" s="12">
        <f t="shared" si="5"/>
        <v>9.65</v>
      </c>
      <c r="L6" s="10">
        <v>1</v>
      </c>
      <c r="M6" s="11">
        <f t="shared" si="6"/>
      </c>
      <c r="N6" s="9"/>
      <c r="O6" s="12">
        <f t="shared" si="7"/>
        <v>7.91</v>
      </c>
      <c r="P6" s="10">
        <v>5</v>
      </c>
      <c r="Q6" s="11">
        <f t="shared" si="8"/>
        <v>3.91</v>
      </c>
      <c r="R6" s="14">
        <v>14</v>
      </c>
      <c r="S6" s="12">
        <f t="shared" si="9"/>
        <v>8.84</v>
      </c>
      <c r="T6" s="10">
        <v>3</v>
      </c>
      <c r="U6" s="40">
        <f t="shared" si="10"/>
        <v>9.56</v>
      </c>
      <c r="V6" s="9">
        <v>1</v>
      </c>
      <c r="W6" s="41">
        <f t="shared" si="11"/>
        <v>9.09</v>
      </c>
      <c r="X6" s="10">
        <v>2</v>
      </c>
      <c r="Y6" s="40">
        <f t="shared" si="12"/>
        <v>6.08</v>
      </c>
      <c r="Z6" s="9">
        <v>9</v>
      </c>
      <c r="AA6" s="41">
        <f t="shared" si="13"/>
        <v>8.69</v>
      </c>
      <c r="AB6" s="10">
        <v>3</v>
      </c>
      <c r="AC6" s="40">
        <f t="shared" si="14"/>
        <v>6.95</v>
      </c>
      <c r="AD6" s="9">
        <v>7</v>
      </c>
      <c r="AE6" s="41"/>
      <c r="AF6" s="10"/>
      <c r="AG6" s="40"/>
      <c r="AH6" s="9"/>
      <c r="AO6" s="46">
        <f t="shared" si="15"/>
        <v>9.33</v>
      </c>
      <c r="AP6" s="46">
        <f t="shared" si="16"/>
        <v>8.8</v>
      </c>
      <c r="AQ6" s="46">
        <f t="shared" si="17"/>
        <v>8.62</v>
      </c>
      <c r="AR6" s="46">
        <f t="shared" si="18"/>
        <v>9.65</v>
      </c>
      <c r="AS6" s="46">
        <f t="shared" si="19"/>
        <v>0</v>
      </c>
      <c r="AT6" s="46">
        <f t="shared" si="20"/>
        <v>7.91</v>
      </c>
      <c r="AU6" s="46">
        <f t="shared" si="21"/>
        <v>3.91</v>
      </c>
      <c r="AV6" s="46">
        <f t="shared" si="22"/>
        <v>8.84</v>
      </c>
      <c r="AW6" s="46">
        <f t="shared" si="23"/>
        <v>9.56</v>
      </c>
      <c r="AX6" s="46">
        <f t="shared" si="24"/>
        <v>9.09</v>
      </c>
      <c r="AY6" s="46">
        <f t="shared" si="25"/>
        <v>6.08</v>
      </c>
      <c r="AZ6" s="46">
        <f t="shared" si="26"/>
        <v>8.69</v>
      </c>
      <c r="BA6" s="46">
        <f t="shared" si="27"/>
        <v>6.95</v>
      </c>
      <c r="BB6" s="46">
        <f t="shared" si="28"/>
        <v>0</v>
      </c>
      <c r="BC6" s="46">
        <f t="shared" si="29"/>
        <v>0</v>
      </c>
      <c r="BD6" s="46">
        <f t="shared" si="30"/>
        <v>97.43</v>
      </c>
    </row>
    <row r="7" spans="1:56" ht="14.25">
      <c r="A7" s="24">
        <f>MAX($A$4:A6)+1</f>
        <v>4</v>
      </c>
      <c r="B7" s="13" t="s">
        <v>108</v>
      </c>
      <c r="C7" s="51">
        <f t="shared" si="0"/>
        <v>81.31</v>
      </c>
      <c r="D7" s="8">
        <f t="shared" si="1"/>
        <v>87.83</v>
      </c>
      <c r="E7" s="11">
        <f t="shared" si="2"/>
        <v>8.33</v>
      </c>
      <c r="F7" s="9">
        <v>5</v>
      </c>
      <c r="G7" s="12">
        <f t="shared" si="3"/>
        <v>9.2</v>
      </c>
      <c r="H7" s="10">
        <v>2</v>
      </c>
      <c r="I7" s="11">
        <f t="shared" si="4"/>
        <v>8.96</v>
      </c>
      <c r="J7" s="9">
        <v>3</v>
      </c>
      <c r="K7" s="12">
        <f t="shared" si="5"/>
        <v>7.58</v>
      </c>
      <c r="L7" s="10">
        <v>7</v>
      </c>
      <c r="M7" s="11">
        <f t="shared" si="6"/>
      </c>
      <c r="N7" s="9"/>
      <c r="O7" s="12">
        <f t="shared" si="7"/>
        <v>7.5</v>
      </c>
      <c r="P7" s="10">
        <v>6</v>
      </c>
      <c r="Q7" s="11">
        <f t="shared" si="8"/>
      </c>
      <c r="R7" s="14"/>
      <c r="S7" s="12">
        <f t="shared" si="9"/>
        <v>8.07</v>
      </c>
      <c r="T7" s="10">
        <v>5</v>
      </c>
      <c r="U7" s="40">
        <f t="shared" si="10"/>
        <v>9.13</v>
      </c>
      <c r="V7" s="9">
        <v>2</v>
      </c>
      <c r="W7" s="41">
        <f t="shared" si="11"/>
        <v>8.63</v>
      </c>
      <c r="X7" s="10">
        <v>3</v>
      </c>
      <c r="Y7" s="40">
        <f t="shared" si="12"/>
        <v>6.52</v>
      </c>
      <c r="Z7" s="9">
        <v>8</v>
      </c>
      <c r="AA7" s="41">
        <f t="shared" si="13"/>
        <v>6.52</v>
      </c>
      <c r="AB7" s="10">
        <v>8</v>
      </c>
      <c r="AC7" s="40">
        <f t="shared" si="14"/>
        <v>7.39</v>
      </c>
      <c r="AD7" s="9">
        <v>6</v>
      </c>
      <c r="AE7" s="41"/>
      <c r="AF7" s="10"/>
      <c r="AG7" s="40"/>
      <c r="AH7" s="9"/>
      <c r="AO7" s="46">
        <f t="shared" si="15"/>
        <v>8.33</v>
      </c>
      <c r="AP7" s="46">
        <f t="shared" si="16"/>
        <v>9.2</v>
      </c>
      <c r="AQ7" s="46">
        <f t="shared" si="17"/>
        <v>8.96</v>
      </c>
      <c r="AR7" s="46">
        <f t="shared" si="18"/>
        <v>7.58</v>
      </c>
      <c r="AS7" s="46">
        <f t="shared" si="19"/>
        <v>0</v>
      </c>
      <c r="AT7" s="46">
        <f t="shared" si="20"/>
        <v>7.5</v>
      </c>
      <c r="AU7" s="46">
        <f t="shared" si="21"/>
        <v>0</v>
      </c>
      <c r="AV7" s="46">
        <f t="shared" si="22"/>
        <v>8.07</v>
      </c>
      <c r="AW7" s="46">
        <f t="shared" si="23"/>
        <v>9.13</v>
      </c>
      <c r="AX7" s="46">
        <f t="shared" si="24"/>
        <v>8.63</v>
      </c>
      <c r="AY7" s="46">
        <f t="shared" si="25"/>
        <v>6.52</v>
      </c>
      <c r="AZ7" s="46">
        <f t="shared" si="26"/>
        <v>6.52</v>
      </c>
      <c r="BA7" s="46">
        <f t="shared" si="27"/>
        <v>7.39</v>
      </c>
      <c r="BB7" s="46">
        <f t="shared" si="28"/>
        <v>0</v>
      </c>
      <c r="BC7" s="46">
        <f t="shared" si="29"/>
        <v>0</v>
      </c>
      <c r="BD7" s="46">
        <f t="shared" si="30"/>
        <v>87.83</v>
      </c>
    </row>
    <row r="8" spans="1:56" ht="14.25">
      <c r="A8" s="24">
        <f>MAX($A$4:A7)+1</f>
        <v>5</v>
      </c>
      <c r="B8" s="13" t="s">
        <v>9</v>
      </c>
      <c r="C8" s="51">
        <f t="shared" si="0"/>
        <v>75.63</v>
      </c>
      <c r="D8" s="8">
        <f t="shared" si="1"/>
        <v>82.57000000000001</v>
      </c>
      <c r="E8" s="11">
        <f t="shared" si="2"/>
        <v>7.33</v>
      </c>
      <c r="F8" s="9">
        <v>8</v>
      </c>
      <c r="G8" s="12">
        <f t="shared" si="3"/>
        <v>5.6</v>
      </c>
      <c r="H8" s="10">
        <v>11</v>
      </c>
      <c r="I8" s="11">
        <f t="shared" si="4"/>
        <v>7.93</v>
      </c>
      <c r="J8" s="9">
        <v>6</v>
      </c>
      <c r="K8" s="12">
        <f t="shared" si="5"/>
        <v>6.2</v>
      </c>
      <c r="L8" s="15">
        <v>11</v>
      </c>
      <c r="M8" s="11">
        <f t="shared" si="6"/>
      </c>
      <c r="N8" s="14"/>
      <c r="O8" s="12">
        <f t="shared" si="7"/>
        <v>8.75</v>
      </c>
      <c r="P8" s="10">
        <v>3</v>
      </c>
      <c r="Q8" s="11">
        <f t="shared" si="8"/>
        <v>8.69</v>
      </c>
      <c r="R8" s="14">
        <v>3</v>
      </c>
      <c r="S8" s="12">
        <f t="shared" si="9"/>
        <v>7.69</v>
      </c>
      <c r="T8" s="10">
        <v>6</v>
      </c>
      <c r="U8" s="40">
        <f t="shared" si="10"/>
        <v>6.95</v>
      </c>
      <c r="V8" s="9">
        <v>7</v>
      </c>
      <c r="W8" s="41">
        <f t="shared" si="11"/>
        <v>9.54</v>
      </c>
      <c r="X8" s="10">
        <v>1</v>
      </c>
      <c r="Y8" s="40">
        <f t="shared" si="12"/>
        <v>2.6</v>
      </c>
      <c r="Z8" s="9">
        <v>17</v>
      </c>
      <c r="AA8" s="41">
        <f t="shared" si="13"/>
        <v>6.95</v>
      </c>
      <c r="AB8" s="10">
        <v>7</v>
      </c>
      <c r="AC8" s="40">
        <f t="shared" si="14"/>
        <v>4.34</v>
      </c>
      <c r="AD8" s="9">
        <v>13</v>
      </c>
      <c r="AE8" s="41"/>
      <c r="AF8" s="10"/>
      <c r="AG8" s="40"/>
      <c r="AH8" s="9"/>
      <c r="AO8" s="46">
        <f t="shared" si="15"/>
        <v>7.33</v>
      </c>
      <c r="AP8" s="46">
        <f t="shared" si="16"/>
        <v>5.6</v>
      </c>
      <c r="AQ8" s="46">
        <f t="shared" si="17"/>
        <v>7.93</v>
      </c>
      <c r="AR8" s="46">
        <f t="shared" si="18"/>
        <v>6.2</v>
      </c>
      <c r="AS8" s="46">
        <f t="shared" si="19"/>
        <v>0</v>
      </c>
      <c r="AT8" s="46">
        <f t="shared" si="20"/>
        <v>8.75</v>
      </c>
      <c r="AU8" s="46">
        <f t="shared" si="21"/>
        <v>8.69</v>
      </c>
      <c r="AV8" s="46">
        <f t="shared" si="22"/>
        <v>7.69</v>
      </c>
      <c r="AW8" s="46">
        <f t="shared" si="23"/>
        <v>6.95</v>
      </c>
      <c r="AX8" s="46">
        <f t="shared" si="24"/>
        <v>9.54</v>
      </c>
      <c r="AY8" s="46">
        <f t="shared" si="25"/>
        <v>2.6</v>
      </c>
      <c r="AZ8" s="46">
        <f t="shared" si="26"/>
        <v>6.95</v>
      </c>
      <c r="BA8" s="46">
        <f t="shared" si="27"/>
        <v>4.34</v>
      </c>
      <c r="BB8" s="46">
        <f t="shared" si="28"/>
        <v>0</v>
      </c>
      <c r="BC8" s="46">
        <f t="shared" si="29"/>
        <v>0</v>
      </c>
      <c r="BD8" s="46">
        <f t="shared" si="30"/>
        <v>82.57000000000001</v>
      </c>
    </row>
    <row r="9" spans="1:56" ht="14.25">
      <c r="A9" s="24">
        <f>MAX($A$4:A8)+1</f>
        <v>6</v>
      </c>
      <c r="B9" s="13" t="s">
        <v>33</v>
      </c>
      <c r="C9" s="51">
        <f t="shared" si="0"/>
        <v>74.49</v>
      </c>
      <c r="D9" s="8">
        <f t="shared" si="1"/>
        <v>83.91000000000001</v>
      </c>
      <c r="E9" s="11">
        <f t="shared" si="2"/>
        <v>6.66</v>
      </c>
      <c r="F9" s="9">
        <v>10</v>
      </c>
      <c r="G9" s="12">
        <f t="shared" si="3"/>
        <v>8</v>
      </c>
      <c r="H9" s="10">
        <v>5</v>
      </c>
      <c r="I9" s="11">
        <f t="shared" si="4"/>
        <v>7.58</v>
      </c>
      <c r="J9" s="9">
        <v>7</v>
      </c>
      <c r="K9" s="12">
        <f t="shared" si="5"/>
        <v>5.51</v>
      </c>
      <c r="L9" s="10">
        <v>13</v>
      </c>
      <c r="M9" s="11">
        <f t="shared" si="6"/>
      </c>
      <c r="N9" s="9"/>
      <c r="O9" s="12">
        <f t="shared" si="7"/>
        <v>8.33</v>
      </c>
      <c r="P9" s="10">
        <v>4</v>
      </c>
      <c r="Q9" s="11">
        <f t="shared" si="8"/>
        <v>7.39</v>
      </c>
      <c r="R9" s="14">
        <v>6</v>
      </c>
      <c r="S9" s="12">
        <f t="shared" si="9"/>
        <v>8.46</v>
      </c>
      <c r="T9" s="10">
        <v>4</v>
      </c>
      <c r="U9" s="40">
        <f t="shared" si="10"/>
        <v>6.52</v>
      </c>
      <c r="V9" s="9">
        <v>8</v>
      </c>
      <c r="W9" s="41">
        <f t="shared" si="11"/>
        <v>5.9</v>
      </c>
      <c r="X9" s="10">
        <v>9</v>
      </c>
      <c r="Y9" s="40">
        <f t="shared" si="12"/>
        <v>7.39</v>
      </c>
      <c r="Z9" s="9">
        <v>6</v>
      </c>
      <c r="AA9" s="41">
        <f t="shared" si="13"/>
        <v>8.26</v>
      </c>
      <c r="AB9" s="10">
        <v>4</v>
      </c>
      <c r="AC9" s="40">
        <f t="shared" si="14"/>
        <v>3.91</v>
      </c>
      <c r="AD9" s="9">
        <v>14</v>
      </c>
      <c r="AE9" s="41"/>
      <c r="AF9" s="10"/>
      <c r="AG9" s="40"/>
      <c r="AH9" s="9"/>
      <c r="AO9" s="46">
        <f t="shared" si="15"/>
        <v>6.66</v>
      </c>
      <c r="AP9" s="46">
        <f t="shared" si="16"/>
        <v>8</v>
      </c>
      <c r="AQ9" s="46">
        <f t="shared" si="17"/>
        <v>7.58</v>
      </c>
      <c r="AR9" s="46">
        <f t="shared" si="18"/>
        <v>5.51</v>
      </c>
      <c r="AS9" s="46">
        <f t="shared" si="19"/>
        <v>0</v>
      </c>
      <c r="AT9" s="46">
        <f t="shared" si="20"/>
        <v>8.33</v>
      </c>
      <c r="AU9" s="46">
        <f t="shared" si="21"/>
        <v>7.39</v>
      </c>
      <c r="AV9" s="46">
        <f t="shared" si="22"/>
        <v>8.46</v>
      </c>
      <c r="AW9" s="46">
        <f t="shared" si="23"/>
        <v>6.52</v>
      </c>
      <c r="AX9" s="46">
        <f t="shared" si="24"/>
        <v>5.9</v>
      </c>
      <c r="AY9" s="46">
        <f t="shared" si="25"/>
        <v>7.39</v>
      </c>
      <c r="AZ9" s="46">
        <f t="shared" si="26"/>
        <v>8.26</v>
      </c>
      <c r="BA9" s="46">
        <f t="shared" si="27"/>
        <v>3.91</v>
      </c>
      <c r="BB9" s="46">
        <f t="shared" si="28"/>
        <v>0</v>
      </c>
      <c r="BC9" s="46">
        <f t="shared" si="29"/>
        <v>0</v>
      </c>
      <c r="BD9" s="46">
        <f t="shared" si="30"/>
        <v>83.91000000000001</v>
      </c>
    </row>
    <row r="10" spans="1:56" ht="14.25">
      <c r="A10" s="24">
        <f>MAX($A$4:A9)+1</f>
        <v>7</v>
      </c>
      <c r="B10" s="32" t="s">
        <v>32</v>
      </c>
      <c r="C10" s="51">
        <f t="shared" si="0"/>
        <v>70.47999999999999</v>
      </c>
      <c r="D10" s="8">
        <f t="shared" si="1"/>
        <v>75.41</v>
      </c>
      <c r="E10" s="11">
        <f t="shared" si="2"/>
        <v>2.66</v>
      </c>
      <c r="F10" s="9">
        <v>22</v>
      </c>
      <c r="G10" s="12">
        <f t="shared" si="3"/>
        <v>3.6</v>
      </c>
      <c r="H10" s="10">
        <v>16</v>
      </c>
      <c r="I10" s="11">
        <f t="shared" si="4"/>
        <v>7.24</v>
      </c>
      <c r="J10" s="9">
        <v>8</v>
      </c>
      <c r="K10" s="12">
        <f t="shared" si="5"/>
        <v>8.27</v>
      </c>
      <c r="L10" s="10">
        <v>5</v>
      </c>
      <c r="M10" s="11">
        <f t="shared" si="6"/>
      </c>
      <c r="N10" s="9"/>
      <c r="O10" s="12">
        <f t="shared" si="7"/>
        <v>6.25</v>
      </c>
      <c r="P10" s="10">
        <v>9</v>
      </c>
      <c r="Q10" s="11">
        <f t="shared" si="8"/>
        <v>6.52</v>
      </c>
      <c r="R10" s="14">
        <v>8</v>
      </c>
      <c r="S10" s="12">
        <f t="shared" si="9"/>
        <v>3.84</v>
      </c>
      <c r="T10" s="10">
        <v>16</v>
      </c>
      <c r="U10" s="40">
        <f t="shared" si="10"/>
        <v>8.69</v>
      </c>
      <c r="V10" s="9">
        <v>3</v>
      </c>
      <c r="W10" s="41">
        <f t="shared" si="11"/>
        <v>2.27</v>
      </c>
      <c r="X10" s="10">
        <v>17</v>
      </c>
      <c r="Y10" s="40">
        <f t="shared" si="12"/>
        <v>8.69</v>
      </c>
      <c r="Z10" s="9">
        <v>3</v>
      </c>
      <c r="AA10" s="41">
        <f t="shared" si="13"/>
        <v>7.82</v>
      </c>
      <c r="AB10" s="10">
        <v>5</v>
      </c>
      <c r="AC10" s="40">
        <f t="shared" si="14"/>
        <v>9.56</v>
      </c>
      <c r="AD10" s="9">
        <v>1</v>
      </c>
      <c r="AE10" s="41"/>
      <c r="AF10" s="10"/>
      <c r="AG10" s="40"/>
      <c r="AH10" s="9"/>
      <c r="AO10" s="46">
        <f t="shared" si="15"/>
        <v>2.66</v>
      </c>
      <c r="AP10" s="46">
        <f t="shared" si="16"/>
        <v>3.6</v>
      </c>
      <c r="AQ10" s="46">
        <f t="shared" si="17"/>
        <v>7.24</v>
      </c>
      <c r="AR10" s="46">
        <f t="shared" si="18"/>
        <v>8.27</v>
      </c>
      <c r="AS10" s="46">
        <f t="shared" si="19"/>
        <v>0</v>
      </c>
      <c r="AT10" s="46">
        <f t="shared" si="20"/>
        <v>6.25</v>
      </c>
      <c r="AU10" s="46">
        <f t="shared" si="21"/>
        <v>6.52</v>
      </c>
      <c r="AV10" s="46">
        <f t="shared" si="22"/>
        <v>3.84</v>
      </c>
      <c r="AW10" s="46">
        <f t="shared" si="23"/>
        <v>8.69</v>
      </c>
      <c r="AX10" s="46">
        <f t="shared" si="24"/>
        <v>2.27</v>
      </c>
      <c r="AY10" s="46">
        <f t="shared" si="25"/>
        <v>8.69</v>
      </c>
      <c r="AZ10" s="46">
        <f t="shared" si="26"/>
        <v>7.82</v>
      </c>
      <c r="BA10" s="46">
        <f t="shared" si="27"/>
        <v>9.56</v>
      </c>
      <c r="BB10" s="46">
        <f t="shared" si="28"/>
        <v>0</v>
      </c>
      <c r="BC10" s="46">
        <f t="shared" si="29"/>
        <v>0</v>
      </c>
      <c r="BD10" s="46">
        <f t="shared" si="30"/>
        <v>75.41</v>
      </c>
    </row>
    <row r="11" spans="1:56" ht="14.25">
      <c r="A11" s="24">
        <f>MAX($A$4:A10)+1</f>
        <v>8</v>
      </c>
      <c r="B11" s="13" t="s">
        <v>28</v>
      </c>
      <c r="C11" s="51">
        <f t="shared" si="0"/>
        <v>67.49000000000001</v>
      </c>
      <c r="D11" s="8">
        <f t="shared" si="1"/>
        <v>69.88</v>
      </c>
      <c r="E11" s="11">
        <f t="shared" si="2"/>
        <v>8.66</v>
      </c>
      <c r="F11" s="9">
        <v>4</v>
      </c>
      <c r="G11" s="12">
        <f t="shared" si="3"/>
        <v>7.6</v>
      </c>
      <c r="H11" s="10">
        <v>6</v>
      </c>
      <c r="I11" s="11">
        <f t="shared" si="4"/>
        <v>1.03</v>
      </c>
      <c r="J11" s="9">
        <v>26</v>
      </c>
      <c r="K11" s="12">
        <f t="shared" si="5"/>
        <v>8.96</v>
      </c>
      <c r="L11" s="10">
        <v>3</v>
      </c>
      <c r="M11" s="11">
        <f t="shared" si="6"/>
      </c>
      <c r="N11" s="9"/>
      <c r="O11" s="12">
        <f t="shared" si="7"/>
        <v>5</v>
      </c>
      <c r="P11" s="10">
        <v>12</v>
      </c>
      <c r="Q11" s="11">
        <f t="shared" si="8"/>
        <v>6.95</v>
      </c>
      <c r="R11" s="14">
        <v>7</v>
      </c>
      <c r="S11" s="12">
        <f t="shared" si="9"/>
        <v>7.3</v>
      </c>
      <c r="T11" s="10">
        <v>7</v>
      </c>
      <c r="U11" s="40">
        <f t="shared" si="10"/>
        <v>8.26</v>
      </c>
      <c r="V11" s="9">
        <v>4</v>
      </c>
      <c r="W11" s="41">
        <f t="shared" si="11"/>
        <v>1.36</v>
      </c>
      <c r="X11" s="10">
        <v>19</v>
      </c>
      <c r="Y11" s="40">
        <f t="shared" si="12"/>
        <v>6.95</v>
      </c>
      <c r="Z11" s="9">
        <v>7</v>
      </c>
      <c r="AA11" s="41">
        <f t="shared" si="13"/>
        <v>5.21</v>
      </c>
      <c r="AB11" s="10">
        <v>11</v>
      </c>
      <c r="AC11" s="40">
        <f t="shared" si="14"/>
        <v>2.6</v>
      </c>
      <c r="AD11" s="9">
        <v>17</v>
      </c>
      <c r="AE11" s="41"/>
      <c r="AF11" s="10"/>
      <c r="AG11" s="40"/>
      <c r="AH11" s="9"/>
      <c r="AO11" s="46">
        <f t="shared" si="15"/>
        <v>8.66</v>
      </c>
      <c r="AP11" s="46">
        <f t="shared" si="16"/>
        <v>7.6</v>
      </c>
      <c r="AQ11" s="46">
        <f t="shared" si="17"/>
        <v>1.03</v>
      </c>
      <c r="AR11" s="46">
        <f t="shared" si="18"/>
        <v>8.96</v>
      </c>
      <c r="AS11" s="46">
        <f t="shared" si="19"/>
        <v>0</v>
      </c>
      <c r="AT11" s="46">
        <f t="shared" si="20"/>
        <v>5</v>
      </c>
      <c r="AU11" s="46">
        <f t="shared" si="21"/>
        <v>6.95</v>
      </c>
      <c r="AV11" s="46">
        <f t="shared" si="22"/>
        <v>7.3</v>
      </c>
      <c r="AW11" s="46">
        <f t="shared" si="23"/>
        <v>8.26</v>
      </c>
      <c r="AX11" s="46">
        <f t="shared" si="24"/>
        <v>1.36</v>
      </c>
      <c r="AY11" s="46">
        <f t="shared" si="25"/>
        <v>6.95</v>
      </c>
      <c r="AZ11" s="46">
        <f t="shared" si="26"/>
        <v>5.21</v>
      </c>
      <c r="BA11" s="46">
        <f t="shared" si="27"/>
        <v>2.6</v>
      </c>
      <c r="BB11" s="46">
        <f t="shared" si="28"/>
        <v>0</v>
      </c>
      <c r="BC11" s="46">
        <f t="shared" si="29"/>
        <v>0</v>
      </c>
      <c r="BD11" s="46">
        <f t="shared" si="30"/>
        <v>69.88</v>
      </c>
    </row>
    <row r="12" spans="1:56" ht="14.25">
      <c r="A12" s="24">
        <f>MAX($A$4:A11)+1</f>
        <v>9</v>
      </c>
      <c r="B12" s="13" t="s">
        <v>163</v>
      </c>
      <c r="C12" s="51">
        <f t="shared" si="0"/>
        <v>64.25</v>
      </c>
      <c r="D12" s="8">
        <f t="shared" si="1"/>
        <v>66.33</v>
      </c>
      <c r="E12" s="11">
        <f t="shared" si="2"/>
      </c>
      <c r="F12" s="9"/>
      <c r="G12" s="12">
        <f t="shared" si="3"/>
        <v>4</v>
      </c>
      <c r="H12" s="10">
        <v>15</v>
      </c>
      <c r="I12" s="11">
        <f t="shared" si="4"/>
        <v>6.2</v>
      </c>
      <c r="J12" s="9">
        <v>11</v>
      </c>
      <c r="K12" s="12">
        <f t="shared" si="5"/>
        <v>6.89</v>
      </c>
      <c r="L12" s="10">
        <v>9</v>
      </c>
      <c r="M12" s="11">
        <f t="shared" si="6"/>
      </c>
      <c r="N12" s="9"/>
      <c r="O12" s="12">
        <f t="shared" si="7"/>
        <v>2.08</v>
      </c>
      <c r="P12" s="10">
        <v>19</v>
      </c>
      <c r="Q12" s="11">
        <f t="shared" si="8"/>
        <v>8.26</v>
      </c>
      <c r="R12" s="14">
        <v>4</v>
      </c>
      <c r="S12" s="12">
        <f t="shared" si="9"/>
        <v>6.53</v>
      </c>
      <c r="T12" s="10">
        <v>9</v>
      </c>
      <c r="U12" s="40">
        <f t="shared" si="10"/>
        <v>5.21</v>
      </c>
      <c r="V12" s="9">
        <v>11</v>
      </c>
      <c r="W12" s="41">
        <f t="shared" si="11"/>
        <v>5</v>
      </c>
      <c r="X12" s="10">
        <v>11</v>
      </c>
      <c r="Y12" s="40">
        <f t="shared" si="12"/>
        <v>7.82</v>
      </c>
      <c r="Z12" s="9">
        <v>5</v>
      </c>
      <c r="AA12" s="41">
        <f t="shared" si="13"/>
        <v>6.08</v>
      </c>
      <c r="AB12" s="10">
        <v>9</v>
      </c>
      <c r="AC12" s="40">
        <f t="shared" si="14"/>
        <v>8.26</v>
      </c>
      <c r="AD12" s="9">
        <v>4</v>
      </c>
      <c r="AE12" s="41"/>
      <c r="AF12" s="10"/>
      <c r="AG12" s="40"/>
      <c r="AH12" s="9"/>
      <c r="AO12" s="46">
        <f t="shared" si="15"/>
        <v>0</v>
      </c>
      <c r="AP12" s="46">
        <f t="shared" si="16"/>
        <v>4</v>
      </c>
      <c r="AQ12" s="46">
        <f t="shared" si="17"/>
        <v>6.2</v>
      </c>
      <c r="AR12" s="46">
        <f t="shared" si="18"/>
        <v>6.89</v>
      </c>
      <c r="AS12" s="46">
        <f t="shared" si="19"/>
        <v>0</v>
      </c>
      <c r="AT12" s="46">
        <f t="shared" si="20"/>
        <v>2.08</v>
      </c>
      <c r="AU12" s="46">
        <f t="shared" si="21"/>
        <v>8.26</v>
      </c>
      <c r="AV12" s="46">
        <f t="shared" si="22"/>
        <v>6.53</v>
      </c>
      <c r="AW12" s="46">
        <f t="shared" si="23"/>
        <v>5.21</v>
      </c>
      <c r="AX12" s="46">
        <f t="shared" si="24"/>
        <v>5</v>
      </c>
      <c r="AY12" s="46">
        <f t="shared" si="25"/>
        <v>7.82</v>
      </c>
      <c r="AZ12" s="46">
        <f t="shared" si="26"/>
        <v>6.08</v>
      </c>
      <c r="BA12" s="46">
        <f t="shared" si="27"/>
        <v>8.26</v>
      </c>
      <c r="BB12" s="46">
        <f t="shared" si="28"/>
        <v>0</v>
      </c>
      <c r="BC12" s="46">
        <f t="shared" si="29"/>
        <v>0</v>
      </c>
      <c r="BD12" s="46">
        <f t="shared" si="30"/>
        <v>66.33</v>
      </c>
    </row>
    <row r="13" spans="1:56" ht="14.25">
      <c r="A13" s="24">
        <f>MAX($A$4:A12)+1</f>
        <v>10</v>
      </c>
      <c r="B13" s="13" t="s">
        <v>10</v>
      </c>
      <c r="C13" s="51">
        <f t="shared" si="0"/>
        <v>58.719999999999985</v>
      </c>
      <c r="D13" s="8">
        <f t="shared" si="1"/>
        <v>60.44</v>
      </c>
      <c r="E13" s="11">
        <f t="shared" si="2"/>
        <v>7.66</v>
      </c>
      <c r="F13" s="9">
        <v>7</v>
      </c>
      <c r="G13" s="12">
        <f t="shared" si="3"/>
        <v>2.8</v>
      </c>
      <c r="H13" s="10">
        <v>18</v>
      </c>
      <c r="I13" s="11">
        <f t="shared" si="4"/>
        <v>5.86</v>
      </c>
      <c r="J13" s="9">
        <v>12</v>
      </c>
      <c r="K13" s="12">
        <f t="shared" si="5"/>
        <v>5.86</v>
      </c>
      <c r="L13" s="10">
        <v>12</v>
      </c>
      <c r="M13" s="11">
        <f t="shared" si="6"/>
      </c>
      <c r="N13" s="9"/>
      <c r="O13" s="12">
        <f t="shared" si="7"/>
        <v>5.83</v>
      </c>
      <c r="P13" s="15">
        <v>10</v>
      </c>
      <c r="Q13" s="11">
        <f t="shared" si="8"/>
        <v>5.65</v>
      </c>
      <c r="R13" s="14">
        <v>10</v>
      </c>
      <c r="S13" s="12">
        <f t="shared" si="9"/>
        <v>6.92</v>
      </c>
      <c r="T13" s="15">
        <v>8</v>
      </c>
      <c r="U13" s="40">
        <f t="shared" si="10"/>
        <v>0.86</v>
      </c>
      <c r="V13" s="14">
        <v>21</v>
      </c>
      <c r="W13" s="41">
        <f t="shared" si="11"/>
        <v>7.72</v>
      </c>
      <c r="X13" s="15">
        <v>5</v>
      </c>
      <c r="Y13" s="40">
        <f t="shared" si="12"/>
        <v>4.34</v>
      </c>
      <c r="Z13" s="14">
        <v>13</v>
      </c>
      <c r="AA13" s="41">
        <f t="shared" si="13"/>
        <v>0.86</v>
      </c>
      <c r="AB13" s="15">
        <v>21</v>
      </c>
      <c r="AC13" s="40">
        <f t="shared" si="14"/>
        <v>6.08</v>
      </c>
      <c r="AD13" s="14">
        <v>9</v>
      </c>
      <c r="AE13" s="41"/>
      <c r="AF13" s="10"/>
      <c r="AG13" s="40"/>
      <c r="AH13" s="9"/>
      <c r="AO13" s="46">
        <f t="shared" si="15"/>
        <v>7.66</v>
      </c>
      <c r="AP13" s="46">
        <f t="shared" si="16"/>
        <v>2.8</v>
      </c>
      <c r="AQ13" s="46">
        <f t="shared" si="17"/>
        <v>5.86</v>
      </c>
      <c r="AR13" s="46">
        <f t="shared" si="18"/>
        <v>5.86</v>
      </c>
      <c r="AS13" s="46">
        <f t="shared" si="19"/>
        <v>0</v>
      </c>
      <c r="AT13" s="46">
        <f t="shared" si="20"/>
        <v>5.83</v>
      </c>
      <c r="AU13" s="46">
        <f t="shared" si="21"/>
        <v>5.65</v>
      </c>
      <c r="AV13" s="46">
        <f t="shared" si="22"/>
        <v>6.92</v>
      </c>
      <c r="AW13" s="46">
        <f t="shared" si="23"/>
        <v>0.86</v>
      </c>
      <c r="AX13" s="46">
        <f t="shared" si="24"/>
        <v>7.72</v>
      </c>
      <c r="AY13" s="46">
        <f t="shared" si="25"/>
        <v>4.34</v>
      </c>
      <c r="AZ13" s="46">
        <f t="shared" si="26"/>
        <v>0.86</v>
      </c>
      <c r="BA13" s="46">
        <f t="shared" si="27"/>
        <v>6.08</v>
      </c>
      <c r="BB13" s="46">
        <f t="shared" si="28"/>
        <v>0</v>
      </c>
      <c r="BC13" s="46">
        <f t="shared" si="29"/>
        <v>0</v>
      </c>
      <c r="BD13" s="46">
        <f t="shared" si="30"/>
        <v>60.44</v>
      </c>
    </row>
    <row r="14" spans="1:56" ht="14.25">
      <c r="A14" s="24">
        <f>MAX($A$4:A13)+1</f>
        <v>11</v>
      </c>
      <c r="B14" s="13" t="s">
        <v>110</v>
      </c>
      <c r="C14" s="51">
        <f t="shared" si="0"/>
        <v>55.989999999999995</v>
      </c>
      <c r="D14" s="8">
        <f t="shared" si="1"/>
        <v>55.99</v>
      </c>
      <c r="E14" s="11">
        <f t="shared" si="2"/>
        <v>6</v>
      </c>
      <c r="F14" s="9">
        <v>12</v>
      </c>
      <c r="G14" s="12">
        <f t="shared" si="3"/>
        <v>6.4</v>
      </c>
      <c r="H14" s="10">
        <v>9</v>
      </c>
      <c r="I14" s="11">
        <f t="shared" si="4"/>
        <v>5.51</v>
      </c>
      <c r="J14" s="9">
        <v>13</v>
      </c>
      <c r="K14" s="12">
        <f t="shared" si="5"/>
        <v>4.82</v>
      </c>
      <c r="L14" s="10">
        <v>15</v>
      </c>
      <c r="M14" s="11">
        <f t="shared" si="6"/>
      </c>
      <c r="N14" s="9"/>
      <c r="O14" s="12">
        <f t="shared" si="7"/>
        <v>7.08</v>
      </c>
      <c r="P14" s="10">
        <v>7</v>
      </c>
      <c r="Q14" s="11">
        <f t="shared" si="8"/>
        <v>9.56</v>
      </c>
      <c r="R14" s="14">
        <v>1</v>
      </c>
      <c r="S14" s="12">
        <f t="shared" si="9"/>
        <v>5.76</v>
      </c>
      <c r="T14" s="10">
        <v>11</v>
      </c>
      <c r="U14" s="40">
        <f t="shared" si="10"/>
        <v>7.82</v>
      </c>
      <c r="V14" s="9">
        <v>5</v>
      </c>
      <c r="W14" s="41">
        <f t="shared" si="11"/>
      </c>
      <c r="X14" s="10"/>
      <c r="Y14" s="40">
        <f t="shared" si="12"/>
      </c>
      <c r="Z14" s="9"/>
      <c r="AA14" s="41">
        <f t="shared" si="13"/>
      </c>
      <c r="AB14" s="10"/>
      <c r="AC14" s="40">
        <f t="shared" si="14"/>
        <v>3.04</v>
      </c>
      <c r="AD14" s="9">
        <v>16</v>
      </c>
      <c r="AE14" s="41"/>
      <c r="AF14" s="10"/>
      <c r="AG14" s="40"/>
      <c r="AH14" s="9"/>
      <c r="AO14" s="46">
        <f t="shared" si="15"/>
        <v>6</v>
      </c>
      <c r="AP14" s="46">
        <f t="shared" si="16"/>
        <v>6.4</v>
      </c>
      <c r="AQ14" s="46">
        <f t="shared" si="17"/>
        <v>5.51</v>
      </c>
      <c r="AR14" s="46">
        <f t="shared" si="18"/>
        <v>4.82</v>
      </c>
      <c r="AS14" s="46">
        <f t="shared" si="19"/>
        <v>0</v>
      </c>
      <c r="AT14" s="46">
        <f t="shared" si="20"/>
        <v>7.08</v>
      </c>
      <c r="AU14" s="46">
        <f t="shared" si="21"/>
        <v>9.56</v>
      </c>
      <c r="AV14" s="46">
        <f t="shared" si="22"/>
        <v>5.76</v>
      </c>
      <c r="AW14" s="46">
        <f t="shared" si="23"/>
        <v>7.82</v>
      </c>
      <c r="AX14" s="46">
        <f t="shared" si="24"/>
        <v>0</v>
      </c>
      <c r="AY14" s="46">
        <f t="shared" si="25"/>
        <v>0</v>
      </c>
      <c r="AZ14" s="46">
        <f t="shared" si="26"/>
        <v>0</v>
      </c>
      <c r="BA14" s="46">
        <f t="shared" si="27"/>
        <v>3.04</v>
      </c>
      <c r="BB14" s="46">
        <f t="shared" si="28"/>
        <v>0</v>
      </c>
      <c r="BC14" s="46">
        <f t="shared" si="29"/>
        <v>0</v>
      </c>
      <c r="BD14" s="46">
        <f t="shared" si="30"/>
        <v>55.99</v>
      </c>
    </row>
    <row r="15" spans="1:56" ht="14.25">
      <c r="A15" s="24">
        <f>MAX($A$4:A14)+1</f>
        <v>12</v>
      </c>
      <c r="B15" s="13" t="s">
        <v>29</v>
      </c>
      <c r="C15" s="51">
        <f t="shared" si="0"/>
        <v>54.379999999999995</v>
      </c>
      <c r="D15" s="8">
        <f t="shared" si="1"/>
        <v>61.290000000000006</v>
      </c>
      <c r="E15" s="11">
        <f t="shared" si="2"/>
        <v>6.33</v>
      </c>
      <c r="F15" s="9">
        <v>11</v>
      </c>
      <c r="G15" s="12">
        <f t="shared" si="3"/>
        <v>5.2</v>
      </c>
      <c r="H15" s="10">
        <v>12</v>
      </c>
      <c r="I15" s="11">
        <f t="shared" si="4"/>
        <v>2.75</v>
      </c>
      <c r="J15" s="14">
        <v>21</v>
      </c>
      <c r="K15" s="12">
        <f t="shared" si="5"/>
        <v>7.93</v>
      </c>
      <c r="L15" s="10">
        <v>6</v>
      </c>
      <c r="M15" s="11">
        <f t="shared" si="6"/>
      </c>
      <c r="N15" s="9"/>
      <c r="O15" s="12">
        <f t="shared" si="7"/>
        <v>4.16</v>
      </c>
      <c r="P15" s="10">
        <v>14</v>
      </c>
      <c r="Q15" s="11">
        <f t="shared" si="8"/>
        <v>4.78</v>
      </c>
      <c r="R15" s="14">
        <v>12</v>
      </c>
      <c r="S15" s="12">
        <f t="shared" si="9"/>
        <v>4.23</v>
      </c>
      <c r="T15" s="10">
        <v>15</v>
      </c>
      <c r="U15" s="40">
        <f t="shared" si="10"/>
        <v>4.78</v>
      </c>
      <c r="V15" s="9">
        <v>12</v>
      </c>
      <c r="W15" s="41">
        <f t="shared" si="11"/>
        <v>6.36</v>
      </c>
      <c r="X15" s="10">
        <v>8</v>
      </c>
      <c r="Y15" s="40">
        <f t="shared" si="12"/>
        <v>5.65</v>
      </c>
      <c r="Z15" s="9">
        <v>10</v>
      </c>
      <c r="AA15" s="41">
        <f t="shared" si="13"/>
        <v>4.34</v>
      </c>
      <c r="AB15" s="10">
        <v>13</v>
      </c>
      <c r="AC15" s="40">
        <f t="shared" si="14"/>
        <v>4.78</v>
      </c>
      <c r="AD15" s="9">
        <v>12</v>
      </c>
      <c r="AE15" s="41"/>
      <c r="AF15" s="10"/>
      <c r="AG15" s="40"/>
      <c r="AH15" s="9"/>
      <c r="AO15" s="46">
        <f t="shared" si="15"/>
        <v>6.33</v>
      </c>
      <c r="AP15" s="46">
        <f t="shared" si="16"/>
        <v>5.2</v>
      </c>
      <c r="AQ15" s="46">
        <f t="shared" si="17"/>
        <v>2.75</v>
      </c>
      <c r="AR15" s="46">
        <f t="shared" si="18"/>
        <v>7.93</v>
      </c>
      <c r="AS15" s="46">
        <f t="shared" si="19"/>
        <v>0</v>
      </c>
      <c r="AT15" s="46">
        <f t="shared" si="20"/>
        <v>4.16</v>
      </c>
      <c r="AU15" s="46">
        <f t="shared" si="21"/>
        <v>4.78</v>
      </c>
      <c r="AV15" s="46">
        <f t="shared" si="22"/>
        <v>4.23</v>
      </c>
      <c r="AW15" s="46">
        <f t="shared" si="23"/>
        <v>4.78</v>
      </c>
      <c r="AX15" s="46">
        <f t="shared" si="24"/>
        <v>6.36</v>
      </c>
      <c r="AY15" s="46">
        <f t="shared" si="25"/>
        <v>5.65</v>
      </c>
      <c r="AZ15" s="46">
        <f t="shared" si="26"/>
        <v>4.34</v>
      </c>
      <c r="BA15" s="46">
        <f t="shared" si="27"/>
        <v>4.78</v>
      </c>
      <c r="BB15" s="46">
        <f t="shared" si="28"/>
        <v>0</v>
      </c>
      <c r="BC15" s="46">
        <f t="shared" si="29"/>
        <v>0</v>
      </c>
      <c r="BD15" s="46">
        <f t="shared" si="30"/>
        <v>61.290000000000006</v>
      </c>
    </row>
    <row r="16" spans="1:56" ht="14.25">
      <c r="A16" s="24">
        <f>MAX($A$4:A15)+1</f>
        <v>13</v>
      </c>
      <c r="B16" s="13" t="s">
        <v>39</v>
      </c>
      <c r="C16" s="51">
        <f t="shared" si="0"/>
        <v>52.709999999999994</v>
      </c>
      <c r="D16" s="8">
        <f t="shared" si="1"/>
        <v>58.24</v>
      </c>
      <c r="E16" s="11">
        <f t="shared" si="2"/>
        <v>5.33</v>
      </c>
      <c r="F16" s="9">
        <v>14</v>
      </c>
      <c r="G16" s="12">
        <f t="shared" si="3"/>
        <v>4.4</v>
      </c>
      <c r="H16" s="10">
        <v>14</v>
      </c>
      <c r="I16" s="11">
        <f t="shared" si="4"/>
        <v>2.06</v>
      </c>
      <c r="J16" s="9">
        <v>23</v>
      </c>
      <c r="K16" s="12">
        <f t="shared" si="5"/>
        <v>4.13</v>
      </c>
      <c r="L16" s="10">
        <v>17</v>
      </c>
      <c r="M16" s="11">
        <f t="shared" si="6"/>
      </c>
      <c r="N16" s="9"/>
      <c r="O16" s="12">
        <f t="shared" si="7"/>
        <v>4.58</v>
      </c>
      <c r="P16" s="10">
        <v>13</v>
      </c>
      <c r="Q16" s="11">
        <f t="shared" si="8"/>
        <v>3.47</v>
      </c>
      <c r="R16" s="14">
        <v>15</v>
      </c>
      <c r="S16" s="12">
        <f t="shared" si="9"/>
        <v>5</v>
      </c>
      <c r="T16" s="10">
        <v>13</v>
      </c>
      <c r="U16" s="40">
        <f t="shared" si="10"/>
        <v>4.34</v>
      </c>
      <c r="V16" s="9">
        <v>13</v>
      </c>
      <c r="W16" s="41">
        <f t="shared" si="11"/>
        <v>3.63</v>
      </c>
      <c r="X16" s="10">
        <v>14</v>
      </c>
      <c r="Y16" s="40">
        <f t="shared" si="12"/>
        <v>8.26</v>
      </c>
      <c r="Z16" s="9">
        <v>4</v>
      </c>
      <c r="AA16" s="41">
        <f t="shared" si="13"/>
        <v>7.39</v>
      </c>
      <c r="AB16" s="10">
        <v>6</v>
      </c>
      <c r="AC16" s="40">
        <f t="shared" si="14"/>
        <v>5.65</v>
      </c>
      <c r="AD16" s="9">
        <v>10</v>
      </c>
      <c r="AE16" s="41"/>
      <c r="AF16" s="10"/>
      <c r="AG16" s="40"/>
      <c r="AH16" s="9"/>
      <c r="AO16" s="46">
        <f t="shared" si="15"/>
        <v>5.33</v>
      </c>
      <c r="AP16" s="46">
        <f t="shared" si="16"/>
        <v>4.4</v>
      </c>
      <c r="AQ16" s="46">
        <f t="shared" si="17"/>
        <v>2.06</v>
      </c>
      <c r="AR16" s="46">
        <f t="shared" si="18"/>
        <v>4.13</v>
      </c>
      <c r="AS16" s="46">
        <f t="shared" si="19"/>
        <v>0</v>
      </c>
      <c r="AT16" s="46">
        <f t="shared" si="20"/>
        <v>4.58</v>
      </c>
      <c r="AU16" s="46">
        <f t="shared" si="21"/>
        <v>3.47</v>
      </c>
      <c r="AV16" s="46">
        <f t="shared" si="22"/>
        <v>5</v>
      </c>
      <c r="AW16" s="46">
        <f t="shared" si="23"/>
        <v>4.34</v>
      </c>
      <c r="AX16" s="46">
        <f t="shared" si="24"/>
        <v>3.63</v>
      </c>
      <c r="AY16" s="46">
        <f t="shared" si="25"/>
        <v>8.26</v>
      </c>
      <c r="AZ16" s="46">
        <f t="shared" si="26"/>
        <v>7.39</v>
      </c>
      <c r="BA16" s="46">
        <f t="shared" si="27"/>
        <v>5.65</v>
      </c>
      <c r="BB16" s="46">
        <f t="shared" si="28"/>
        <v>0</v>
      </c>
      <c r="BC16" s="46">
        <f t="shared" si="29"/>
        <v>0</v>
      </c>
      <c r="BD16" s="46">
        <f t="shared" si="30"/>
        <v>58.24</v>
      </c>
    </row>
    <row r="17" spans="1:56" ht="14.25">
      <c r="A17" s="24">
        <f>MAX($A$4:A16)+1</f>
        <v>14</v>
      </c>
      <c r="B17" s="13" t="s">
        <v>109</v>
      </c>
      <c r="C17" s="51">
        <f t="shared" si="0"/>
        <v>52.67999999999999</v>
      </c>
      <c r="D17" s="8">
        <f t="shared" si="1"/>
        <v>52.68</v>
      </c>
      <c r="E17" s="11">
        <f t="shared" si="2"/>
        <v>4.66</v>
      </c>
      <c r="F17" s="9">
        <v>16</v>
      </c>
      <c r="G17" s="12">
        <f t="shared" si="3"/>
        <v>4.8</v>
      </c>
      <c r="H17" s="10">
        <v>13</v>
      </c>
      <c r="I17" s="11">
        <f t="shared" si="4"/>
        <v>8.27</v>
      </c>
      <c r="J17" s="9">
        <v>5</v>
      </c>
      <c r="K17" s="12">
        <f t="shared" si="5"/>
        <v>7.24</v>
      </c>
      <c r="L17" s="10">
        <v>8</v>
      </c>
      <c r="M17" s="11">
        <f t="shared" si="6"/>
      </c>
      <c r="N17" s="9"/>
      <c r="O17" s="12">
        <f t="shared" si="7"/>
        <v>3.75</v>
      </c>
      <c r="P17" s="10">
        <v>15</v>
      </c>
      <c r="Q17" s="11">
        <f t="shared" si="8"/>
        <v>5.21</v>
      </c>
      <c r="R17" s="14">
        <v>11</v>
      </c>
      <c r="S17" s="12">
        <f t="shared" si="9"/>
        <v>6.15</v>
      </c>
      <c r="T17" s="10">
        <v>10</v>
      </c>
      <c r="U17" s="40">
        <f t="shared" si="10"/>
      </c>
      <c r="V17" s="9"/>
      <c r="W17" s="41">
        <f t="shared" si="11"/>
      </c>
      <c r="X17" s="10"/>
      <c r="Y17" s="40">
        <f t="shared" si="12"/>
      </c>
      <c r="Z17" s="9"/>
      <c r="AA17" s="41">
        <f t="shared" si="13"/>
        <v>4.78</v>
      </c>
      <c r="AB17" s="10">
        <v>12</v>
      </c>
      <c r="AC17" s="40">
        <f t="shared" si="14"/>
        <v>7.82</v>
      </c>
      <c r="AD17" s="9">
        <v>5</v>
      </c>
      <c r="AE17" s="41"/>
      <c r="AF17" s="10"/>
      <c r="AG17" s="40"/>
      <c r="AH17" s="9"/>
      <c r="AO17" s="46">
        <f t="shared" si="15"/>
        <v>4.66</v>
      </c>
      <c r="AP17" s="46">
        <f t="shared" si="16"/>
        <v>4.8</v>
      </c>
      <c r="AQ17" s="46">
        <f t="shared" si="17"/>
        <v>8.27</v>
      </c>
      <c r="AR17" s="46">
        <f t="shared" si="18"/>
        <v>7.24</v>
      </c>
      <c r="AS17" s="46">
        <f t="shared" si="19"/>
        <v>0</v>
      </c>
      <c r="AT17" s="46">
        <f t="shared" si="20"/>
        <v>3.75</v>
      </c>
      <c r="AU17" s="46">
        <f t="shared" si="21"/>
        <v>5.21</v>
      </c>
      <c r="AV17" s="46">
        <f t="shared" si="22"/>
        <v>6.15</v>
      </c>
      <c r="AW17" s="46">
        <f t="shared" si="23"/>
        <v>0</v>
      </c>
      <c r="AX17" s="46">
        <f t="shared" si="24"/>
        <v>0</v>
      </c>
      <c r="AY17" s="46">
        <f t="shared" si="25"/>
        <v>0</v>
      </c>
      <c r="AZ17" s="46">
        <f t="shared" si="26"/>
        <v>4.78</v>
      </c>
      <c r="BA17" s="46">
        <f t="shared" si="27"/>
        <v>7.82</v>
      </c>
      <c r="BB17" s="46">
        <f t="shared" si="28"/>
        <v>0</v>
      </c>
      <c r="BC17" s="46">
        <f t="shared" si="29"/>
        <v>0</v>
      </c>
      <c r="BD17" s="46">
        <f t="shared" si="30"/>
        <v>52.68</v>
      </c>
    </row>
    <row r="18" spans="1:56" ht="14.25">
      <c r="A18" s="24">
        <f>MAX($A$4:A17)+1</f>
        <v>15</v>
      </c>
      <c r="B18" s="13" t="s">
        <v>99</v>
      </c>
      <c r="C18" s="51">
        <f t="shared" si="0"/>
        <v>40.550000000000004</v>
      </c>
      <c r="D18" s="8">
        <f t="shared" si="1"/>
        <v>40.98</v>
      </c>
      <c r="E18" s="11">
        <f t="shared" si="2"/>
        <v>2</v>
      </c>
      <c r="F18" s="9">
        <v>24</v>
      </c>
      <c r="G18" s="12">
        <f t="shared" si="3"/>
        <v>1.2</v>
      </c>
      <c r="H18" s="10">
        <v>22</v>
      </c>
      <c r="I18" s="11">
        <f t="shared" si="4"/>
        <v>3.1</v>
      </c>
      <c r="J18" s="9">
        <v>20</v>
      </c>
      <c r="K18" s="12">
        <f t="shared" si="5"/>
        <v>6.55</v>
      </c>
      <c r="L18" s="10">
        <v>10</v>
      </c>
      <c r="M18" s="11">
        <f t="shared" si="6"/>
      </c>
      <c r="N18" s="9"/>
      <c r="O18" s="12">
        <f t="shared" si="7"/>
        <v>6.66</v>
      </c>
      <c r="P18" s="10">
        <v>8</v>
      </c>
      <c r="Q18" s="11">
        <f t="shared" si="8"/>
        <v>6.08</v>
      </c>
      <c r="R18" s="14">
        <v>9</v>
      </c>
      <c r="S18" s="12">
        <f t="shared" si="9"/>
      </c>
      <c r="T18" s="10"/>
      <c r="U18" s="40">
        <f t="shared" si="10"/>
        <v>0.43</v>
      </c>
      <c r="V18" s="9">
        <v>22</v>
      </c>
      <c r="W18" s="41">
        <f t="shared" si="11"/>
        <v>4.54</v>
      </c>
      <c r="X18" s="10">
        <v>12</v>
      </c>
      <c r="Y18" s="40">
        <f t="shared" si="12"/>
        <v>3.91</v>
      </c>
      <c r="Z18" s="9">
        <v>14</v>
      </c>
      <c r="AA18" s="41">
        <f t="shared" si="13"/>
        <v>5.65</v>
      </c>
      <c r="AB18" s="10">
        <v>10</v>
      </c>
      <c r="AC18" s="40">
        <f t="shared" si="14"/>
        <v>0.86</v>
      </c>
      <c r="AD18" s="9">
        <v>21</v>
      </c>
      <c r="AE18" s="41"/>
      <c r="AF18" s="10"/>
      <c r="AG18" s="40"/>
      <c r="AH18" s="9"/>
      <c r="AO18" s="46">
        <f t="shared" si="15"/>
        <v>2</v>
      </c>
      <c r="AP18" s="46">
        <f t="shared" si="16"/>
        <v>1.2</v>
      </c>
      <c r="AQ18" s="46">
        <f t="shared" si="17"/>
        <v>3.1</v>
      </c>
      <c r="AR18" s="46">
        <f t="shared" si="18"/>
        <v>6.55</v>
      </c>
      <c r="AS18" s="46">
        <f t="shared" si="19"/>
        <v>0</v>
      </c>
      <c r="AT18" s="46">
        <f t="shared" si="20"/>
        <v>6.66</v>
      </c>
      <c r="AU18" s="46">
        <f t="shared" si="21"/>
        <v>6.08</v>
      </c>
      <c r="AV18" s="46">
        <f t="shared" si="22"/>
        <v>0</v>
      </c>
      <c r="AW18" s="46">
        <f t="shared" si="23"/>
        <v>0.43</v>
      </c>
      <c r="AX18" s="46">
        <f t="shared" si="24"/>
        <v>4.54</v>
      </c>
      <c r="AY18" s="46">
        <f t="shared" si="25"/>
        <v>3.91</v>
      </c>
      <c r="AZ18" s="46">
        <f t="shared" si="26"/>
        <v>5.65</v>
      </c>
      <c r="BA18" s="46">
        <f t="shared" si="27"/>
        <v>0.86</v>
      </c>
      <c r="BB18" s="46">
        <f t="shared" si="28"/>
        <v>0</v>
      </c>
      <c r="BC18" s="46">
        <f t="shared" si="29"/>
        <v>0</v>
      </c>
      <c r="BD18" s="46">
        <f t="shared" si="30"/>
        <v>40.98</v>
      </c>
    </row>
    <row r="19" spans="1:56" ht="14.25">
      <c r="A19" s="24">
        <f>MAX($A$4:A18)+1</f>
        <v>16</v>
      </c>
      <c r="B19" s="13" t="s">
        <v>113</v>
      </c>
      <c r="C19" s="51">
        <f t="shared" si="0"/>
        <v>38.21000000000001</v>
      </c>
      <c r="D19" s="8">
        <f t="shared" si="1"/>
        <v>38.21</v>
      </c>
      <c r="E19" s="11">
        <f t="shared" si="2"/>
        <v>4.33</v>
      </c>
      <c r="F19" s="9">
        <v>17</v>
      </c>
      <c r="G19" s="12">
        <f t="shared" si="3"/>
        <v>1.6</v>
      </c>
      <c r="H19" s="10">
        <v>21</v>
      </c>
      <c r="I19" s="11">
        <f t="shared" si="4"/>
        <v>4.13</v>
      </c>
      <c r="J19" s="9">
        <v>17</v>
      </c>
      <c r="K19" s="12">
        <f t="shared" si="5"/>
        <v>4.48</v>
      </c>
      <c r="L19" s="10">
        <v>16</v>
      </c>
      <c r="M19" s="11">
        <f t="shared" si="6"/>
      </c>
      <c r="N19" s="9"/>
      <c r="O19" s="12">
        <f t="shared" si="7"/>
        <v>2.91</v>
      </c>
      <c r="P19" s="10">
        <v>17</v>
      </c>
      <c r="Q19" s="11">
        <f t="shared" si="8"/>
        <v>0.86</v>
      </c>
      <c r="R19" s="14">
        <v>21</v>
      </c>
      <c r="S19" s="12">
        <f t="shared" si="9"/>
      </c>
      <c r="T19" s="10"/>
      <c r="U19" s="40">
        <f t="shared" si="10"/>
        <v>3.91</v>
      </c>
      <c r="V19" s="9">
        <v>14</v>
      </c>
      <c r="W19" s="41">
        <f t="shared" si="11"/>
        <v>8.18</v>
      </c>
      <c r="X19" s="10">
        <v>4</v>
      </c>
      <c r="Y19" s="40">
        <f t="shared" si="12"/>
        <v>0</v>
      </c>
      <c r="Z19" s="9">
        <v>23</v>
      </c>
      <c r="AA19" s="41">
        <f t="shared" si="13"/>
        <v>2.6</v>
      </c>
      <c r="AB19" s="10">
        <v>17</v>
      </c>
      <c r="AC19" s="40">
        <f t="shared" si="14"/>
        <v>5.21</v>
      </c>
      <c r="AD19" s="9">
        <v>11</v>
      </c>
      <c r="AE19" s="41"/>
      <c r="AF19" s="10"/>
      <c r="AG19" s="40"/>
      <c r="AH19" s="9"/>
      <c r="AO19" s="46">
        <f t="shared" si="15"/>
        <v>4.33</v>
      </c>
      <c r="AP19" s="46">
        <f t="shared" si="16"/>
        <v>1.6</v>
      </c>
      <c r="AQ19" s="46">
        <f t="shared" si="17"/>
        <v>4.13</v>
      </c>
      <c r="AR19" s="46">
        <f t="shared" si="18"/>
        <v>4.48</v>
      </c>
      <c r="AS19" s="46">
        <f t="shared" si="19"/>
        <v>0</v>
      </c>
      <c r="AT19" s="46">
        <f t="shared" si="20"/>
        <v>2.91</v>
      </c>
      <c r="AU19" s="46">
        <f t="shared" si="21"/>
        <v>0.86</v>
      </c>
      <c r="AV19" s="46">
        <f t="shared" si="22"/>
        <v>0</v>
      </c>
      <c r="AW19" s="46">
        <f t="shared" si="23"/>
        <v>3.91</v>
      </c>
      <c r="AX19" s="46">
        <f t="shared" si="24"/>
        <v>8.18</v>
      </c>
      <c r="AY19" s="46">
        <f t="shared" si="25"/>
        <v>0</v>
      </c>
      <c r="AZ19" s="46">
        <f t="shared" si="26"/>
        <v>2.6</v>
      </c>
      <c r="BA19" s="46">
        <f t="shared" si="27"/>
        <v>5.21</v>
      </c>
      <c r="BB19" s="46">
        <f t="shared" si="28"/>
        <v>0</v>
      </c>
      <c r="BC19" s="46">
        <f t="shared" si="29"/>
        <v>0</v>
      </c>
      <c r="BD19" s="46">
        <f t="shared" si="30"/>
        <v>38.21</v>
      </c>
    </row>
    <row r="20" spans="1:56" ht="14.25">
      <c r="A20" s="24">
        <f>MAX($A$4:A19)+1</f>
        <v>17</v>
      </c>
      <c r="B20" s="13" t="s">
        <v>30</v>
      </c>
      <c r="C20" s="51">
        <f t="shared" si="0"/>
        <v>36.66</v>
      </c>
      <c r="D20" s="8">
        <f t="shared" si="1"/>
        <v>39.539999999999985</v>
      </c>
      <c r="E20" s="11">
        <f t="shared" si="2"/>
        <v>8</v>
      </c>
      <c r="F20" s="9">
        <v>6</v>
      </c>
      <c r="G20" s="12">
        <f t="shared" si="3"/>
        <v>3.2</v>
      </c>
      <c r="H20" s="10">
        <v>17</v>
      </c>
      <c r="I20" s="11">
        <f t="shared" si="4"/>
        <v>5.17</v>
      </c>
      <c r="J20" s="9">
        <v>14</v>
      </c>
      <c r="K20" s="12">
        <f t="shared" si="5"/>
        <v>2.41</v>
      </c>
      <c r="L20" s="10">
        <v>22</v>
      </c>
      <c r="M20" s="11">
        <f t="shared" si="6"/>
      </c>
      <c r="N20" s="9"/>
      <c r="O20" s="12">
        <f t="shared" si="7"/>
        <v>2.5</v>
      </c>
      <c r="P20" s="10">
        <v>18</v>
      </c>
      <c r="Q20" s="11">
        <f t="shared" si="8"/>
        <v>3.04</v>
      </c>
      <c r="R20" s="14">
        <v>16</v>
      </c>
      <c r="S20" s="12">
        <f t="shared" si="9"/>
        <v>1.15</v>
      </c>
      <c r="T20" s="10">
        <v>23</v>
      </c>
      <c r="U20" s="40">
        <f t="shared" si="10"/>
        <v>2.17</v>
      </c>
      <c r="V20" s="9">
        <v>18</v>
      </c>
      <c r="W20" s="41">
        <f t="shared" si="11"/>
        <v>4.09</v>
      </c>
      <c r="X20" s="10">
        <v>13</v>
      </c>
      <c r="Y20" s="40">
        <f t="shared" si="12"/>
        <v>2.17</v>
      </c>
      <c r="Z20" s="9">
        <v>18</v>
      </c>
      <c r="AA20" s="41">
        <f t="shared" si="13"/>
        <v>3.91</v>
      </c>
      <c r="AB20" s="10">
        <v>14</v>
      </c>
      <c r="AC20" s="40">
        <f t="shared" si="14"/>
        <v>1.73</v>
      </c>
      <c r="AD20" s="9">
        <v>19</v>
      </c>
      <c r="AE20" s="41"/>
      <c r="AF20" s="10"/>
      <c r="AG20" s="40"/>
      <c r="AH20" s="9"/>
      <c r="AO20" s="46">
        <f t="shared" si="15"/>
        <v>8</v>
      </c>
      <c r="AP20" s="46">
        <f t="shared" si="16"/>
        <v>3.2</v>
      </c>
      <c r="AQ20" s="46">
        <f t="shared" si="17"/>
        <v>5.17</v>
      </c>
      <c r="AR20" s="46">
        <f t="shared" si="18"/>
        <v>2.41</v>
      </c>
      <c r="AS20" s="46">
        <f t="shared" si="19"/>
        <v>0</v>
      </c>
      <c r="AT20" s="46">
        <f t="shared" si="20"/>
        <v>2.5</v>
      </c>
      <c r="AU20" s="46">
        <f t="shared" si="21"/>
        <v>3.04</v>
      </c>
      <c r="AV20" s="46">
        <f t="shared" si="22"/>
        <v>1.15</v>
      </c>
      <c r="AW20" s="46">
        <f t="shared" si="23"/>
        <v>2.17</v>
      </c>
      <c r="AX20" s="46">
        <f t="shared" si="24"/>
        <v>4.09</v>
      </c>
      <c r="AY20" s="46">
        <f t="shared" si="25"/>
        <v>2.17</v>
      </c>
      <c r="AZ20" s="46">
        <f t="shared" si="26"/>
        <v>3.91</v>
      </c>
      <c r="BA20" s="46">
        <f t="shared" si="27"/>
        <v>1.73</v>
      </c>
      <c r="BB20" s="46">
        <f t="shared" si="28"/>
        <v>0</v>
      </c>
      <c r="BC20" s="46">
        <f t="shared" si="29"/>
        <v>0</v>
      </c>
      <c r="BD20" s="46">
        <f t="shared" si="30"/>
        <v>39.539999999999985</v>
      </c>
    </row>
    <row r="21" spans="1:56" ht="14.25">
      <c r="A21" s="24">
        <f>MAX($A$4:A20)+1</f>
        <v>18</v>
      </c>
      <c r="B21" s="13" t="s">
        <v>178</v>
      </c>
      <c r="C21" s="51">
        <f t="shared" si="0"/>
        <v>36.559999999999995</v>
      </c>
      <c r="D21" s="8">
        <f t="shared" si="1"/>
        <v>36.56</v>
      </c>
      <c r="E21" s="11">
        <f t="shared" si="2"/>
        <v>7</v>
      </c>
      <c r="F21" s="9">
        <v>9</v>
      </c>
      <c r="G21" s="12">
        <f t="shared" si="3"/>
        <v>6.8</v>
      </c>
      <c r="H21" s="10">
        <v>8</v>
      </c>
      <c r="I21" s="11">
        <f t="shared" si="4"/>
        <v>1.72</v>
      </c>
      <c r="J21" s="9">
        <v>24</v>
      </c>
      <c r="K21" s="12">
        <f t="shared" si="5"/>
        <v>5.17</v>
      </c>
      <c r="L21" s="10">
        <v>14</v>
      </c>
      <c r="M21" s="11">
        <f t="shared" si="6"/>
      </c>
      <c r="N21" s="9"/>
      <c r="O21" s="12">
        <f t="shared" si="7"/>
        <v>0.41</v>
      </c>
      <c r="P21" s="10">
        <v>23</v>
      </c>
      <c r="Q21" s="11">
        <f t="shared" si="8"/>
        <v>1.3</v>
      </c>
      <c r="R21" s="14">
        <v>20</v>
      </c>
      <c r="S21" s="12">
        <f t="shared" si="9"/>
        <v>4.61</v>
      </c>
      <c r="T21" s="10">
        <v>14</v>
      </c>
      <c r="U21" s="40">
        <f t="shared" si="10"/>
        <v>5.65</v>
      </c>
      <c r="V21" s="9">
        <v>10</v>
      </c>
      <c r="W21" s="41">
        <f t="shared" si="11"/>
      </c>
      <c r="X21" s="10"/>
      <c r="Y21" s="40">
        <f t="shared" si="12"/>
        <v>1.73</v>
      </c>
      <c r="Z21" s="9">
        <v>19</v>
      </c>
      <c r="AA21" s="41">
        <f t="shared" si="13"/>
      </c>
      <c r="AB21" s="10"/>
      <c r="AC21" s="40">
        <f t="shared" si="14"/>
        <v>2.17</v>
      </c>
      <c r="AD21" s="9">
        <v>18</v>
      </c>
      <c r="AE21" s="41"/>
      <c r="AF21" s="10"/>
      <c r="AG21" s="40"/>
      <c r="AH21" s="14"/>
      <c r="AO21" s="46">
        <f t="shared" si="15"/>
        <v>7</v>
      </c>
      <c r="AP21" s="46">
        <f t="shared" si="16"/>
        <v>6.8</v>
      </c>
      <c r="AQ21" s="46">
        <f t="shared" si="17"/>
        <v>1.72</v>
      </c>
      <c r="AR21" s="46">
        <f t="shared" si="18"/>
        <v>5.17</v>
      </c>
      <c r="AS21" s="46">
        <f t="shared" si="19"/>
        <v>0</v>
      </c>
      <c r="AT21" s="46">
        <f t="shared" si="20"/>
        <v>0.41</v>
      </c>
      <c r="AU21" s="46">
        <f t="shared" si="21"/>
        <v>1.3</v>
      </c>
      <c r="AV21" s="46">
        <f t="shared" si="22"/>
        <v>4.61</v>
      </c>
      <c r="AW21" s="46">
        <f t="shared" si="23"/>
        <v>5.65</v>
      </c>
      <c r="AX21" s="46">
        <f t="shared" si="24"/>
        <v>0</v>
      </c>
      <c r="AY21" s="46">
        <f t="shared" si="25"/>
        <v>1.73</v>
      </c>
      <c r="AZ21" s="46">
        <f t="shared" si="26"/>
        <v>0</v>
      </c>
      <c r="BA21" s="46">
        <f t="shared" si="27"/>
        <v>2.17</v>
      </c>
      <c r="BB21" s="46">
        <f t="shared" si="28"/>
        <v>0</v>
      </c>
      <c r="BC21" s="46">
        <f t="shared" si="29"/>
        <v>0</v>
      </c>
      <c r="BD21" s="46">
        <f t="shared" si="30"/>
        <v>36.56</v>
      </c>
    </row>
    <row r="22" spans="1:56" ht="14.25">
      <c r="A22" s="24">
        <f>MAX($A$4:A21)+1</f>
        <v>19</v>
      </c>
      <c r="B22" s="13" t="s">
        <v>49</v>
      </c>
      <c r="C22" s="51">
        <f t="shared" si="0"/>
        <v>27.459999999999997</v>
      </c>
      <c r="D22" s="8">
        <f t="shared" si="1"/>
        <v>27.459999999999997</v>
      </c>
      <c r="E22" s="11">
        <f t="shared" si="2"/>
        <v>5.66</v>
      </c>
      <c r="F22" s="9">
        <v>13</v>
      </c>
      <c r="G22" s="12">
        <f t="shared" si="3"/>
        <v>7.2</v>
      </c>
      <c r="H22" s="10">
        <v>7</v>
      </c>
      <c r="I22" s="11">
        <f t="shared" si="4"/>
        <v>0.68</v>
      </c>
      <c r="J22" s="9">
        <v>27</v>
      </c>
      <c r="K22" s="12">
        <f t="shared" si="5"/>
      </c>
      <c r="L22" s="10"/>
      <c r="M22" s="11">
        <f t="shared" si="6"/>
      </c>
      <c r="N22" s="9"/>
      <c r="O22" s="12">
        <f t="shared" si="7"/>
      </c>
      <c r="P22" s="10"/>
      <c r="Q22" s="11">
        <f t="shared" si="8"/>
      </c>
      <c r="R22" s="14"/>
      <c r="S22" s="12">
        <f t="shared" si="9"/>
        <v>3.07</v>
      </c>
      <c r="T22" s="10">
        <v>18</v>
      </c>
      <c r="U22" s="40">
        <f t="shared" si="10"/>
        <v>1.3</v>
      </c>
      <c r="V22" s="9">
        <v>20</v>
      </c>
      <c r="W22" s="41">
        <f t="shared" si="11"/>
      </c>
      <c r="X22" s="10"/>
      <c r="Y22" s="40">
        <f t="shared" si="12"/>
        <v>3.04</v>
      </c>
      <c r="Z22" s="9">
        <v>16</v>
      </c>
      <c r="AA22" s="41">
        <f t="shared" si="13"/>
        <v>3.04</v>
      </c>
      <c r="AB22" s="10">
        <v>16</v>
      </c>
      <c r="AC22" s="40">
        <f t="shared" si="14"/>
        <v>3.47</v>
      </c>
      <c r="AD22" s="9">
        <v>15</v>
      </c>
      <c r="AE22" s="41"/>
      <c r="AF22" s="10"/>
      <c r="AG22" s="40"/>
      <c r="AH22" s="9"/>
      <c r="AO22" s="46">
        <f t="shared" si="15"/>
        <v>5.66</v>
      </c>
      <c r="AP22" s="46">
        <f t="shared" si="16"/>
        <v>7.2</v>
      </c>
      <c r="AQ22" s="46">
        <f t="shared" si="17"/>
        <v>0.68</v>
      </c>
      <c r="AR22" s="46">
        <f t="shared" si="18"/>
        <v>0</v>
      </c>
      <c r="AS22" s="46">
        <f t="shared" si="19"/>
        <v>0</v>
      </c>
      <c r="AT22" s="46">
        <f t="shared" si="20"/>
        <v>0</v>
      </c>
      <c r="AU22" s="46">
        <f t="shared" si="21"/>
        <v>0</v>
      </c>
      <c r="AV22" s="46">
        <f t="shared" si="22"/>
        <v>3.07</v>
      </c>
      <c r="AW22" s="46">
        <f t="shared" si="23"/>
        <v>1.3</v>
      </c>
      <c r="AX22" s="46">
        <f t="shared" si="24"/>
        <v>0</v>
      </c>
      <c r="AY22" s="46">
        <f t="shared" si="25"/>
        <v>3.04</v>
      </c>
      <c r="AZ22" s="46">
        <f t="shared" si="26"/>
        <v>3.04</v>
      </c>
      <c r="BA22" s="46">
        <f t="shared" si="27"/>
        <v>3.47</v>
      </c>
      <c r="BB22" s="46">
        <f t="shared" si="28"/>
        <v>0</v>
      </c>
      <c r="BC22" s="46">
        <f t="shared" si="29"/>
        <v>0</v>
      </c>
      <c r="BD22" s="46">
        <f t="shared" si="30"/>
        <v>27.459999999999997</v>
      </c>
    </row>
    <row r="23" spans="1:56" ht="14.25">
      <c r="A23" s="24">
        <f>MAX($A$4:A22)+1</f>
        <v>20</v>
      </c>
      <c r="B23" s="13" t="s">
        <v>112</v>
      </c>
      <c r="C23" s="51">
        <f t="shared" si="0"/>
        <v>26.560000000000002</v>
      </c>
      <c r="D23" s="8">
        <f t="shared" si="1"/>
        <v>26.560000000000002</v>
      </c>
      <c r="E23" s="11">
        <f t="shared" si="2"/>
        <v>3</v>
      </c>
      <c r="F23" s="9">
        <v>21</v>
      </c>
      <c r="G23" s="12">
        <f t="shared" si="3"/>
      </c>
      <c r="H23" s="10"/>
      <c r="I23" s="11">
        <f t="shared" si="4"/>
        <v>2.41</v>
      </c>
      <c r="J23" s="9">
        <v>22</v>
      </c>
      <c r="K23" s="12">
        <f t="shared" si="5"/>
      </c>
      <c r="L23" s="10"/>
      <c r="M23" s="11">
        <f t="shared" si="6"/>
      </c>
      <c r="N23" s="9"/>
      <c r="O23" s="12">
        <f t="shared" si="7"/>
      </c>
      <c r="P23" s="10"/>
      <c r="Q23" s="11">
        <f t="shared" si="8"/>
        <v>4.34</v>
      </c>
      <c r="R23" s="14">
        <v>13</v>
      </c>
      <c r="S23" s="12">
        <f t="shared" si="9"/>
        <v>3.46</v>
      </c>
      <c r="T23" s="10">
        <v>17</v>
      </c>
      <c r="U23" s="40">
        <f t="shared" si="10"/>
      </c>
      <c r="V23" s="9"/>
      <c r="W23" s="41">
        <f t="shared" si="11"/>
        <v>7.27</v>
      </c>
      <c r="X23" s="10">
        <v>6</v>
      </c>
      <c r="Y23" s="40">
        <f t="shared" si="12"/>
        <v>4.78</v>
      </c>
      <c r="Z23" s="9">
        <v>12</v>
      </c>
      <c r="AA23" s="41">
        <f t="shared" si="13"/>
      </c>
      <c r="AB23" s="10"/>
      <c r="AC23" s="40">
        <f t="shared" si="14"/>
        <v>1.3</v>
      </c>
      <c r="AD23" s="9">
        <v>20</v>
      </c>
      <c r="AE23" s="41"/>
      <c r="AF23" s="10"/>
      <c r="AG23" s="40"/>
      <c r="AH23" s="9"/>
      <c r="AO23" s="46">
        <f t="shared" si="15"/>
        <v>3</v>
      </c>
      <c r="AP23" s="46">
        <f t="shared" si="16"/>
        <v>0</v>
      </c>
      <c r="AQ23" s="46">
        <f t="shared" si="17"/>
        <v>2.41</v>
      </c>
      <c r="AR23" s="46">
        <f t="shared" si="18"/>
        <v>0</v>
      </c>
      <c r="AS23" s="46">
        <f t="shared" si="19"/>
        <v>0</v>
      </c>
      <c r="AT23" s="46">
        <f t="shared" si="20"/>
        <v>0</v>
      </c>
      <c r="AU23" s="46">
        <f t="shared" si="21"/>
        <v>4.34</v>
      </c>
      <c r="AV23" s="46">
        <f t="shared" si="22"/>
        <v>3.46</v>
      </c>
      <c r="AW23" s="46">
        <f t="shared" si="23"/>
        <v>0</v>
      </c>
      <c r="AX23" s="46">
        <f t="shared" si="24"/>
        <v>7.27</v>
      </c>
      <c r="AY23" s="46">
        <f t="shared" si="25"/>
        <v>4.78</v>
      </c>
      <c r="AZ23" s="46">
        <f t="shared" si="26"/>
        <v>0</v>
      </c>
      <c r="BA23" s="46">
        <f t="shared" si="27"/>
        <v>1.3</v>
      </c>
      <c r="BB23" s="46">
        <f t="shared" si="28"/>
        <v>0</v>
      </c>
      <c r="BC23" s="46">
        <f t="shared" si="29"/>
        <v>0</v>
      </c>
      <c r="BD23" s="46">
        <f t="shared" si="30"/>
        <v>26.560000000000002</v>
      </c>
    </row>
    <row r="24" spans="1:56" ht="14.25">
      <c r="A24" s="24">
        <f>MAX($A$4:A23)+1</f>
        <v>21</v>
      </c>
      <c r="B24" s="13" t="s">
        <v>101</v>
      </c>
      <c r="C24" s="51">
        <f t="shared" si="0"/>
        <v>23.77</v>
      </c>
      <c r="D24" s="8">
        <f t="shared" si="1"/>
        <v>23.77</v>
      </c>
      <c r="E24" s="11">
        <f t="shared" si="2"/>
        <v>3.33</v>
      </c>
      <c r="F24" s="9">
        <v>20</v>
      </c>
      <c r="G24" s="12">
        <f t="shared" si="3"/>
      </c>
      <c r="H24" s="10"/>
      <c r="I24" s="11">
        <f t="shared" si="4"/>
        <v>6.89</v>
      </c>
      <c r="J24" s="9">
        <v>9</v>
      </c>
      <c r="K24" s="12">
        <f t="shared" si="5"/>
        <v>1.37</v>
      </c>
      <c r="L24" s="10">
        <v>25</v>
      </c>
      <c r="M24" s="11">
        <f t="shared" si="6"/>
      </c>
      <c r="N24" s="9"/>
      <c r="O24" s="12">
        <f t="shared" si="7"/>
        <v>3.33</v>
      </c>
      <c r="P24" s="10">
        <v>16</v>
      </c>
      <c r="Q24" s="11">
        <f t="shared" si="8"/>
        <v>1.73</v>
      </c>
      <c r="R24" s="14">
        <v>19</v>
      </c>
      <c r="S24" s="12">
        <f t="shared" si="9"/>
        <v>1.92</v>
      </c>
      <c r="T24" s="10">
        <v>21</v>
      </c>
      <c r="U24" s="40">
        <f t="shared" si="10"/>
        <v>1.73</v>
      </c>
      <c r="V24" s="9">
        <v>19</v>
      </c>
      <c r="W24" s="41">
        <f t="shared" si="11"/>
      </c>
      <c r="X24" s="10"/>
      <c r="Y24" s="40">
        <f t="shared" si="12"/>
      </c>
      <c r="Z24" s="9"/>
      <c r="AA24" s="41">
        <f t="shared" si="13"/>
        <v>3.47</v>
      </c>
      <c r="AB24" s="10">
        <v>15</v>
      </c>
      <c r="AC24" s="40">
        <f t="shared" si="14"/>
      </c>
      <c r="AD24" s="9"/>
      <c r="AE24" s="41"/>
      <c r="AF24" s="10"/>
      <c r="AG24" s="40"/>
      <c r="AH24" s="9"/>
      <c r="AO24" s="46">
        <f t="shared" si="15"/>
        <v>3.33</v>
      </c>
      <c r="AP24" s="46">
        <f t="shared" si="16"/>
        <v>0</v>
      </c>
      <c r="AQ24" s="46">
        <f t="shared" si="17"/>
        <v>6.89</v>
      </c>
      <c r="AR24" s="46">
        <f t="shared" si="18"/>
        <v>1.37</v>
      </c>
      <c r="AS24" s="46">
        <f t="shared" si="19"/>
        <v>0</v>
      </c>
      <c r="AT24" s="46">
        <f t="shared" si="20"/>
        <v>3.33</v>
      </c>
      <c r="AU24" s="46">
        <f t="shared" si="21"/>
        <v>1.73</v>
      </c>
      <c r="AV24" s="46">
        <f t="shared" si="22"/>
        <v>1.92</v>
      </c>
      <c r="AW24" s="46">
        <f t="shared" si="23"/>
        <v>1.73</v>
      </c>
      <c r="AX24" s="46">
        <f t="shared" si="24"/>
        <v>0</v>
      </c>
      <c r="AY24" s="46">
        <f t="shared" si="25"/>
        <v>0</v>
      </c>
      <c r="AZ24" s="46">
        <f t="shared" si="26"/>
        <v>3.47</v>
      </c>
      <c r="BA24" s="46">
        <f t="shared" si="27"/>
        <v>0</v>
      </c>
      <c r="BB24" s="46">
        <f t="shared" si="28"/>
        <v>0</v>
      </c>
      <c r="BC24" s="46">
        <f t="shared" si="29"/>
        <v>0</v>
      </c>
      <c r="BD24" s="46">
        <f t="shared" si="30"/>
        <v>23.77</v>
      </c>
    </row>
    <row r="25" spans="1:56" ht="14.25">
      <c r="A25" s="24">
        <f>MAX($A$4:A24)+1</f>
        <v>22</v>
      </c>
      <c r="B25" s="13" t="s">
        <v>111</v>
      </c>
      <c r="C25" s="51">
        <f t="shared" si="0"/>
        <v>23.23</v>
      </c>
      <c r="D25" s="8">
        <f t="shared" si="1"/>
        <v>23.229999999999997</v>
      </c>
      <c r="E25" s="11">
        <f t="shared" si="2"/>
        <v>1.33</v>
      </c>
      <c r="F25" s="9">
        <v>26</v>
      </c>
      <c r="G25" s="12">
        <f t="shared" si="3"/>
      </c>
      <c r="H25" s="10"/>
      <c r="I25" s="11">
        <f t="shared" si="4"/>
        <v>6.55</v>
      </c>
      <c r="J25" s="9">
        <v>10</v>
      </c>
      <c r="K25" s="12">
        <f t="shared" si="5"/>
      </c>
      <c r="L25" s="10"/>
      <c r="M25" s="11">
        <f t="shared" si="6"/>
      </c>
      <c r="N25" s="9"/>
      <c r="O25" s="12">
        <f t="shared" si="7"/>
        <v>0.83</v>
      </c>
      <c r="P25" s="10">
        <v>22</v>
      </c>
      <c r="Q25" s="11">
        <f t="shared" si="8"/>
        <v>2.6</v>
      </c>
      <c r="R25" s="14">
        <v>17</v>
      </c>
      <c r="S25" s="12">
        <f t="shared" si="9"/>
        <v>2.69</v>
      </c>
      <c r="T25" s="10">
        <v>19</v>
      </c>
      <c r="U25" s="40">
        <f t="shared" si="10"/>
        <v>3.04</v>
      </c>
      <c r="V25" s="9">
        <v>16</v>
      </c>
      <c r="W25" s="41">
        <f t="shared" si="11"/>
        <v>2.72</v>
      </c>
      <c r="X25" s="10">
        <v>16</v>
      </c>
      <c r="Y25" s="40">
        <f t="shared" si="12"/>
        <v>1.3</v>
      </c>
      <c r="Z25" s="9">
        <v>20</v>
      </c>
      <c r="AA25" s="41">
        <f t="shared" si="13"/>
        <v>2.17</v>
      </c>
      <c r="AB25" s="10">
        <v>18</v>
      </c>
      <c r="AC25" s="40">
        <f t="shared" si="14"/>
        <v>0</v>
      </c>
      <c r="AD25" s="9">
        <v>23</v>
      </c>
      <c r="AE25" s="41"/>
      <c r="AF25" s="10"/>
      <c r="AG25" s="40"/>
      <c r="AH25" s="9"/>
      <c r="AO25" s="46">
        <f t="shared" si="15"/>
        <v>1.33</v>
      </c>
      <c r="AP25" s="46">
        <f t="shared" si="16"/>
        <v>0</v>
      </c>
      <c r="AQ25" s="46">
        <f t="shared" si="17"/>
        <v>6.55</v>
      </c>
      <c r="AR25" s="46">
        <f t="shared" si="18"/>
        <v>0</v>
      </c>
      <c r="AS25" s="46">
        <f t="shared" si="19"/>
        <v>0</v>
      </c>
      <c r="AT25" s="46">
        <f t="shared" si="20"/>
        <v>0.83</v>
      </c>
      <c r="AU25" s="46">
        <f t="shared" si="21"/>
        <v>2.6</v>
      </c>
      <c r="AV25" s="46">
        <f t="shared" si="22"/>
        <v>2.69</v>
      </c>
      <c r="AW25" s="46">
        <f t="shared" si="23"/>
        <v>3.04</v>
      </c>
      <c r="AX25" s="46">
        <f t="shared" si="24"/>
        <v>2.72</v>
      </c>
      <c r="AY25" s="46">
        <f t="shared" si="25"/>
        <v>1.3</v>
      </c>
      <c r="AZ25" s="46">
        <f t="shared" si="26"/>
        <v>2.17</v>
      </c>
      <c r="BA25" s="46">
        <f t="shared" si="27"/>
        <v>0</v>
      </c>
      <c r="BB25" s="46">
        <f t="shared" si="28"/>
        <v>0</v>
      </c>
      <c r="BC25" s="46">
        <f t="shared" si="29"/>
        <v>0</v>
      </c>
      <c r="BD25" s="46">
        <f t="shared" si="30"/>
        <v>23.229999999999997</v>
      </c>
    </row>
    <row r="26" spans="1:56" ht="14.25">
      <c r="A26" s="24">
        <f>MAX($A$4:A25)+1</f>
        <v>23</v>
      </c>
      <c r="B26" s="13" t="s">
        <v>105</v>
      </c>
      <c r="C26" s="51">
        <f t="shared" si="0"/>
        <v>19.32</v>
      </c>
      <c r="D26" s="8">
        <f t="shared" si="1"/>
        <v>19.32</v>
      </c>
      <c r="E26" s="11">
        <f t="shared" si="2"/>
        <v>3.66</v>
      </c>
      <c r="F26" s="9">
        <v>19</v>
      </c>
      <c r="G26" s="12">
        <f t="shared" si="3"/>
        <v>0.8</v>
      </c>
      <c r="H26" s="10">
        <v>23</v>
      </c>
      <c r="I26" s="11">
        <f t="shared" si="4"/>
      </c>
      <c r="J26" s="9"/>
      <c r="K26" s="12">
        <f t="shared" si="5"/>
        <v>3.44</v>
      </c>
      <c r="L26" s="10">
        <v>19</v>
      </c>
      <c r="M26" s="11">
        <f t="shared" si="6"/>
      </c>
      <c r="N26" s="9"/>
      <c r="O26" s="12">
        <f t="shared" si="7"/>
      </c>
      <c r="P26" s="10"/>
      <c r="Q26" s="11">
        <f t="shared" si="8"/>
      </c>
      <c r="R26" s="14"/>
      <c r="S26" s="12">
        <f t="shared" si="9"/>
      </c>
      <c r="T26" s="10"/>
      <c r="U26" s="40">
        <f t="shared" si="10"/>
        <v>2.6</v>
      </c>
      <c r="V26" s="9">
        <v>17</v>
      </c>
      <c r="W26" s="41">
        <f t="shared" si="11"/>
        <v>3.18</v>
      </c>
      <c r="X26" s="10">
        <v>15</v>
      </c>
      <c r="Y26" s="40">
        <f t="shared" si="12"/>
        <v>5.21</v>
      </c>
      <c r="Z26" s="9">
        <v>11</v>
      </c>
      <c r="AA26" s="41">
        <f t="shared" si="13"/>
      </c>
      <c r="AB26" s="10"/>
      <c r="AC26" s="40">
        <f t="shared" si="14"/>
        <v>0.43</v>
      </c>
      <c r="AD26" s="9">
        <v>22</v>
      </c>
      <c r="AE26" s="41"/>
      <c r="AF26" s="10"/>
      <c r="AG26" s="40"/>
      <c r="AH26" s="9"/>
      <c r="AO26" s="46">
        <f t="shared" si="15"/>
        <v>3.66</v>
      </c>
      <c r="AP26" s="46">
        <f t="shared" si="16"/>
        <v>0.8</v>
      </c>
      <c r="AQ26" s="46">
        <f t="shared" si="17"/>
        <v>0</v>
      </c>
      <c r="AR26" s="46">
        <f t="shared" si="18"/>
        <v>3.44</v>
      </c>
      <c r="AS26" s="46">
        <f t="shared" si="19"/>
        <v>0</v>
      </c>
      <c r="AT26" s="46">
        <f t="shared" si="20"/>
        <v>0</v>
      </c>
      <c r="AU26" s="46">
        <f t="shared" si="21"/>
        <v>0</v>
      </c>
      <c r="AV26" s="46">
        <f t="shared" si="22"/>
        <v>0</v>
      </c>
      <c r="AW26" s="46">
        <f t="shared" si="23"/>
        <v>2.6</v>
      </c>
      <c r="AX26" s="46">
        <f t="shared" si="24"/>
        <v>3.18</v>
      </c>
      <c r="AY26" s="46">
        <f t="shared" si="25"/>
        <v>5.21</v>
      </c>
      <c r="AZ26" s="46">
        <f t="shared" si="26"/>
        <v>0</v>
      </c>
      <c r="BA26" s="46">
        <f t="shared" si="27"/>
        <v>0.43</v>
      </c>
      <c r="BB26" s="46">
        <f t="shared" si="28"/>
        <v>0</v>
      </c>
      <c r="BC26" s="46">
        <f t="shared" si="29"/>
        <v>0</v>
      </c>
      <c r="BD26" s="46">
        <f t="shared" si="30"/>
        <v>19.32</v>
      </c>
    </row>
    <row r="27" spans="1:56" ht="14.25">
      <c r="A27" s="24">
        <f>MAX($A$4:A26)+1</f>
        <v>24</v>
      </c>
      <c r="B27" s="13" t="s">
        <v>106</v>
      </c>
      <c r="C27" s="51">
        <f t="shared" si="0"/>
        <v>17.39</v>
      </c>
      <c r="D27" s="8">
        <f t="shared" si="1"/>
        <v>17.39</v>
      </c>
      <c r="E27" s="11">
        <f t="shared" si="2"/>
        <v>1</v>
      </c>
      <c r="F27" s="9">
        <v>27</v>
      </c>
      <c r="G27" s="12">
        <f t="shared" si="3"/>
        <v>2.4</v>
      </c>
      <c r="H27" s="10">
        <v>19</v>
      </c>
      <c r="I27" s="11">
        <f t="shared" si="4"/>
        <v>4.48</v>
      </c>
      <c r="J27" s="9">
        <v>16</v>
      </c>
      <c r="K27" s="12">
        <f t="shared" si="5"/>
        <v>3.79</v>
      </c>
      <c r="L27" s="10">
        <v>18</v>
      </c>
      <c r="M27" s="11">
        <f t="shared" si="6"/>
      </c>
      <c r="N27" s="9"/>
      <c r="O27" s="12">
        <f t="shared" si="7"/>
        <v>1.25</v>
      </c>
      <c r="P27" s="10">
        <v>21</v>
      </c>
      <c r="Q27" s="11">
        <f t="shared" si="8"/>
        <v>2.17</v>
      </c>
      <c r="R27" s="14">
        <v>18</v>
      </c>
      <c r="S27" s="12">
        <f t="shared" si="9"/>
        <v>2.3</v>
      </c>
      <c r="T27" s="10">
        <v>20</v>
      </c>
      <c r="U27" s="40">
        <f t="shared" si="10"/>
      </c>
      <c r="V27" s="9"/>
      <c r="W27" s="41">
        <f t="shared" si="11"/>
      </c>
      <c r="X27" s="10"/>
      <c r="Y27" s="40">
        <f t="shared" si="12"/>
      </c>
      <c r="Z27" s="9"/>
      <c r="AA27" s="41">
        <f t="shared" si="13"/>
      </c>
      <c r="AB27" s="10"/>
      <c r="AC27" s="40">
        <f t="shared" si="14"/>
      </c>
      <c r="AD27" s="9"/>
      <c r="AE27" s="41"/>
      <c r="AF27" s="10"/>
      <c r="AG27" s="40"/>
      <c r="AH27" s="9"/>
      <c r="AO27" s="46">
        <f t="shared" si="15"/>
        <v>1</v>
      </c>
      <c r="AP27" s="46">
        <f t="shared" si="16"/>
        <v>2.4</v>
      </c>
      <c r="AQ27" s="46">
        <f t="shared" si="17"/>
        <v>4.48</v>
      </c>
      <c r="AR27" s="46">
        <f t="shared" si="18"/>
        <v>3.79</v>
      </c>
      <c r="AS27" s="46">
        <f t="shared" si="19"/>
        <v>0</v>
      </c>
      <c r="AT27" s="46">
        <f t="shared" si="20"/>
        <v>1.25</v>
      </c>
      <c r="AU27" s="46">
        <f t="shared" si="21"/>
        <v>2.17</v>
      </c>
      <c r="AV27" s="46">
        <f t="shared" si="22"/>
        <v>2.3</v>
      </c>
      <c r="AW27" s="46">
        <f t="shared" si="23"/>
        <v>0</v>
      </c>
      <c r="AX27" s="46">
        <f t="shared" si="24"/>
        <v>0</v>
      </c>
      <c r="AY27" s="46">
        <f t="shared" si="25"/>
        <v>0</v>
      </c>
      <c r="AZ27" s="46">
        <f t="shared" si="26"/>
        <v>0</v>
      </c>
      <c r="BA27" s="46">
        <f t="shared" si="27"/>
        <v>0</v>
      </c>
      <c r="BB27" s="46">
        <f t="shared" si="28"/>
        <v>0</v>
      </c>
      <c r="BC27" s="46">
        <f t="shared" si="29"/>
        <v>0</v>
      </c>
      <c r="BD27" s="46">
        <f t="shared" si="30"/>
        <v>17.39</v>
      </c>
    </row>
    <row r="28" spans="1:56" ht="14.25">
      <c r="A28" s="24">
        <f>MAX($A$4:A27)+1</f>
        <v>25</v>
      </c>
      <c r="B28" s="13" t="s">
        <v>102</v>
      </c>
      <c r="C28" s="51">
        <f t="shared" si="0"/>
        <v>16.529999999999998</v>
      </c>
      <c r="D28" s="8">
        <f t="shared" si="1"/>
        <v>16.53</v>
      </c>
      <c r="E28" s="11">
        <f t="shared" si="2"/>
        <v>2.33</v>
      </c>
      <c r="F28" s="9">
        <v>23</v>
      </c>
      <c r="G28" s="12">
        <f t="shared" si="3"/>
        <v>6</v>
      </c>
      <c r="H28" s="10">
        <v>10</v>
      </c>
      <c r="I28" s="11">
        <f t="shared" si="4"/>
        <v>3.79</v>
      </c>
      <c r="J28" s="9">
        <v>18</v>
      </c>
      <c r="K28" s="12">
        <f t="shared" si="5"/>
        <v>2.75</v>
      </c>
      <c r="L28" s="10">
        <v>21</v>
      </c>
      <c r="M28" s="11">
        <f t="shared" si="6"/>
      </c>
      <c r="N28" s="9"/>
      <c r="O28" s="12">
        <f t="shared" si="7"/>
        <v>1.66</v>
      </c>
      <c r="P28" s="10">
        <v>20</v>
      </c>
      <c r="Q28" s="11">
        <f t="shared" si="8"/>
      </c>
      <c r="R28" s="14"/>
      <c r="S28" s="12">
        <f t="shared" si="9"/>
      </c>
      <c r="T28" s="10"/>
      <c r="U28" s="40">
        <f t="shared" si="10"/>
      </c>
      <c r="V28" s="9"/>
      <c r="W28" s="41">
        <f t="shared" si="11"/>
      </c>
      <c r="X28" s="10"/>
      <c r="Y28" s="40">
        <f t="shared" si="12"/>
      </c>
      <c r="Z28" s="9"/>
      <c r="AA28" s="41">
        <f t="shared" si="13"/>
      </c>
      <c r="AB28" s="10"/>
      <c r="AC28" s="40">
        <f t="shared" si="14"/>
      </c>
      <c r="AD28" s="9"/>
      <c r="AE28" s="41"/>
      <c r="AF28" s="10"/>
      <c r="AG28" s="40"/>
      <c r="AH28" s="9"/>
      <c r="AO28" s="46">
        <f t="shared" si="15"/>
        <v>2.33</v>
      </c>
      <c r="AP28" s="46">
        <f t="shared" si="16"/>
        <v>6</v>
      </c>
      <c r="AQ28" s="46">
        <f t="shared" si="17"/>
        <v>3.79</v>
      </c>
      <c r="AR28" s="46">
        <f t="shared" si="18"/>
        <v>2.75</v>
      </c>
      <c r="AS28" s="46">
        <f t="shared" si="19"/>
        <v>0</v>
      </c>
      <c r="AT28" s="46">
        <f t="shared" si="20"/>
        <v>1.66</v>
      </c>
      <c r="AU28" s="46">
        <f t="shared" si="21"/>
        <v>0</v>
      </c>
      <c r="AV28" s="46">
        <f t="shared" si="22"/>
        <v>0</v>
      </c>
      <c r="AW28" s="46">
        <f t="shared" si="23"/>
        <v>0</v>
      </c>
      <c r="AX28" s="46">
        <f t="shared" si="24"/>
        <v>0</v>
      </c>
      <c r="AY28" s="46">
        <f t="shared" si="25"/>
        <v>0</v>
      </c>
      <c r="AZ28" s="46">
        <f t="shared" si="26"/>
        <v>0</v>
      </c>
      <c r="BA28" s="46">
        <f t="shared" si="27"/>
        <v>0</v>
      </c>
      <c r="BB28" s="46">
        <f t="shared" si="28"/>
        <v>0</v>
      </c>
      <c r="BC28" s="46">
        <f t="shared" si="29"/>
        <v>0</v>
      </c>
      <c r="BD28" s="46">
        <f t="shared" si="30"/>
        <v>16.53</v>
      </c>
    </row>
    <row r="29" spans="1:56" ht="14.25">
      <c r="A29" s="24">
        <f>MAX($A$4:A28)+1</f>
        <v>26</v>
      </c>
      <c r="B29" s="13" t="s">
        <v>164</v>
      </c>
      <c r="C29" s="51">
        <f t="shared" si="0"/>
        <v>15.07</v>
      </c>
      <c r="D29" s="8">
        <f t="shared" si="1"/>
        <v>15.07</v>
      </c>
      <c r="E29" s="11">
        <f t="shared" si="2"/>
      </c>
      <c r="F29" s="9"/>
      <c r="G29" s="12">
        <f t="shared" si="3"/>
        <v>2</v>
      </c>
      <c r="H29" s="10">
        <v>20</v>
      </c>
      <c r="I29" s="11">
        <f t="shared" si="4"/>
        <v>3.44</v>
      </c>
      <c r="J29" s="9">
        <v>19</v>
      </c>
      <c r="K29" s="12">
        <f t="shared" si="5"/>
        <v>2.06</v>
      </c>
      <c r="L29" s="10">
        <v>23</v>
      </c>
      <c r="M29" s="11">
        <f t="shared" si="6"/>
      </c>
      <c r="N29" s="9"/>
      <c r="O29" s="12">
        <f t="shared" si="7"/>
        <v>5.41</v>
      </c>
      <c r="P29" s="10">
        <v>11</v>
      </c>
      <c r="Q29" s="11">
        <f t="shared" si="8"/>
        <v>0.43</v>
      </c>
      <c r="R29" s="14">
        <v>22</v>
      </c>
      <c r="S29" s="12">
        <f t="shared" si="9"/>
      </c>
      <c r="T29" s="10"/>
      <c r="U29" s="40">
        <f t="shared" si="10"/>
      </c>
      <c r="V29" s="9"/>
      <c r="W29" s="41">
        <f t="shared" si="11"/>
      </c>
      <c r="X29" s="10"/>
      <c r="Y29" s="40">
        <f t="shared" si="12"/>
      </c>
      <c r="Z29" s="9"/>
      <c r="AA29" s="41">
        <f t="shared" si="13"/>
        <v>1.73</v>
      </c>
      <c r="AB29" s="10">
        <v>19</v>
      </c>
      <c r="AC29" s="40">
        <f t="shared" si="14"/>
      </c>
      <c r="AD29" s="9"/>
      <c r="AE29" s="41"/>
      <c r="AF29" s="10"/>
      <c r="AG29" s="40"/>
      <c r="AH29" s="9"/>
      <c r="AO29" s="46">
        <f t="shared" si="15"/>
        <v>0</v>
      </c>
      <c r="AP29" s="46">
        <f t="shared" si="16"/>
        <v>2</v>
      </c>
      <c r="AQ29" s="46">
        <f t="shared" si="17"/>
        <v>3.44</v>
      </c>
      <c r="AR29" s="46">
        <f t="shared" si="18"/>
        <v>2.06</v>
      </c>
      <c r="AS29" s="46">
        <f t="shared" si="19"/>
        <v>0</v>
      </c>
      <c r="AT29" s="46">
        <f t="shared" si="20"/>
        <v>5.41</v>
      </c>
      <c r="AU29" s="46">
        <f t="shared" si="21"/>
        <v>0.43</v>
      </c>
      <c r="AV29" s="46">
        <f t="shared" si="22"/>
        <v>0</v>
      </c>
      <c r="AW29" s="46">
        <f t="shared" si="23"/>
        <v>0</v>
      </c>
      <c r="AX29" s="46">
        <f t="shared" si="24"/>
        <v>0</v>
      </c>
      <c r="AY29" s="46">
        <f t="shared" si="25"/>
        <v>0</v>
      </c>
      <c r="AZ29" s="46">
        <f t="shared" si="26"/>
        <v>1.73</v>
      </c>
      <c r="BA29" s="46">
        <f t="shared" si="27"/>
        <v>0</v>
      </c>
      <c r="BB29" s="46">
        <f t="shared" si="28"/>
        <v>0</v>
      </c>
      <c r="BC29" s="46">
        <f t="shared" si="29"/>
        <v>0</v>
      </c>
      <c r="BD29" s="46">
        <f t="shared" si="30"/>
        <v>15.07</v>
      </c>
    </row>
    <row r="30" spans="1:56" ht="14.25">
      <c r="A30" s="24">
        <f>MAX($A$4:A29)+1</f>
        <v>27</v>
      </c>
      <c r="B30" s="13" t="s">
        <v>104</v>
      </c>
      <c r="C30" s="51">
        <f t="shared" si="0"/>
        <v>14.01</v>
      </c>
      <c r="D30" s="8">
        <f t="shared" si="1"/>
        <v>14.01</v>
      </c>
      <c r="E30" s="11">
        <f t="shared" si="2"/>
        <v>1.66</v>
      </c>
      <c r="F30" s="9">
        <v>25</v>
      </c>
      <c r="G30" s="12">
        <f t="shared" si="3"/>
        <v>0.4</v>
      </c>
      <c r="H30" s="10">
        <v>24</v>
      </c>
      <c r="I30" s="11">
        <f t="shared" si="4"/>
      </c>
      <c r="J30" s="9"/>
      <c r="K30" s="12">
        <f t="shared" si="5"/>
        <v>3.1</v>
      </c>
      <c r="L30" s="10">
        <v>20</v>
      </c>
      <c r="M30" s="11">
        <f t="shared" si="6"/>
      </c>
      <c r="N30" s="9"/>
      <c r="O30" s="12">
        <f t="shared" si="7"/>
      </c>
      <c r="P30" s="10"/>
      <c r="Q30" s="11">
        <f t="shared" si="8"/>
      </c>
      <c r="R30" s="14"/>
      <c r="S30" s="12">
        <f t="shared" si="9"/>
        <v>5.38</v>
      </c>
      <c r="T30" s="10">
        <v>12</v>
      </c>
      <c r="U30" s="40">
        <f t="shared" si="10"/>
      </c>
      <c r="V30" s="9"/>
      <c r="W30" s="41">
        <f t="shared" si="11"/>
      </c>
      <c r="X30" s="10"/>
      <c r="Y30" s="40">
        <f t="shared" si="12"/>
        <v>3.47</v>
      </c>
      <c r="Z30" s="9">
        <v>15</v>
      </c>
      <c r="AA30" s="41">
        <f t="shared" si="13"/>
      </c>
      <c r="AB30" s="10"/>
      <c r="AC30" s="40">
        <f t="shared" si="14"/>
      </c>
      <c r="AD30" s="9"/>
      <c r="AE30" s="41"/>
      <c r="AF30" s="10"/>
      <c r="AG30" s="40"/>
      <c r="AH30" s="9"/>
      <c r="AO30" s="46">
        <f t="shared" si="15"/>
        <v>1.66</v>
      </c>
      <c r="AP30" s="46">
        <f t="shared" si="16"/>
        <v>0.4</v>
      </c>
      <c r="AQ30" s="46">
        <f t="shared" si="17"/>
        <v>0</v>
      </c>
      <c r="AR30" s="46">
        <f t="shared" si="18"/>
        <v>3.1</v>
      </c>
      <c r="AS30" s="46">
        <f t="shared" si="19"/>
        <v>0</v>
      </c>
      <c r="AT30" s="46">
        <f t="shared" si="20"/>
        <v>0</v>
      </c>
      <c r="AU30" s="46">
        <f t="shared" si="21"/>
        <v>0</v>
      </c>
      <c r="AV30" s="46">
        <f t="shared" si="22"/>
        <v>5.38</v>
      </c>
      <c r="AW30" s="46">
        <f t="shared" si="23"/>
        <v>0</v>
      </c>
      <c r="AX30" s="46">
        <f t="shared" si="24"/>
        <v>0</v>
      </c>
      <c r="AY30" s="46">
        <f t="shared" si="25"/>
        <v>3.47</v>
      </c>
      <c r="AZ30" s="46">
        <f t="shared" si="26"/>
        <v>0</v>
      </c>
      <c r="BA30" s="46">
        <f t="shared" si="27"/>
        <v>0</v>
      </c>
      <c r="BB30" s="46">
        <f t="shared" si="28"/>
        <v>0</v>
      </c>
      <c r="BC30" s="46">
        <f t="shared" si="29"/>
        <v>0</v>
      </c>
      <c r="BD30" s="46">
        <f t="shared" si="30"/>
        <v>14.01</v>
      </c>
    </row>
    <row r="31" spans="1:56" ht="14.25">
      <c r="A31" s="24">
        <f>MAX($A$4:A30)+1</f>
        <v>28</v>
      </c>
      <c r="B31" s="13" t="s">
        <v>168</v>
      </c>
      <c r="C31" s="51">
        <f t="shared" si="0"/>
        <v>9.7</v>
      </c>
      <c r="D31" s="8">
        <f t="shared" si="1"/>
        <v>9.7</v>
      </c>
      <c r="E31" s="11">
        <f t="shared" si="2"/>
      </c>
      <c r="F31" s="9"/>
      <c r="G31" s="12">
        <f t="shared" si="3"/>
      </c>
      <c r="H31" s="10"/>
      <c r="I31" s="11">
        <f t="shared" si="4"/>
        <v>1.37</v>
      </c>
      <c r="J31" s="9">
        <v>25</v>
      </c>
      <c r="K31" s="12">
        <f t="shared" si="5"/>
      </c>
      <c r="L31" s="10"/>
      <c r="M31" s="11">
        <f t="shared" si="6"/>
      </c>
      <c r="N31" s="9"/>
      <c r="O31" s="12">
        <f t="shared" si="7"/>
      </c>
      <c r="P31" s="10"/>
      <c r="Q31" s="11">
        <f t="shared" si="8"/>
      </c>
      <c r="R31" s="14"/>
      <c r="S31" s="12">
        <f t="shared" si="9"/>
      </c>
      <c r="T31" s="10"/>
      <c r="U31" s="40">
        <f t="shared" si="10"/>
      </c>
      <c r="V31" s="9"/>
      <c r="W31" s="41">
        <f t="shared" si="11"/>
        <v>1.81</v>
      </c>
      <c r="X31" s="10">
        <v>18</v>
      </c>
      <c r="Y31" s="40">
        <f t="shared" si="12"/>
      </c>
      <c r="Z31" s="9"/>
      <c r="AA31" s="41">
        <f t="shared" si="13"/>
      </c>
      <c r="AB31" s="10"/>
      <c r="AC31" s="40">
        <f t="shared" si="14"/>
        <v>6.52</v>
      </c>
      <c r="AD31" s="9">
        <v>8</v>
      </c>
      <c r="AE31" s="41"/>
      <c r="AF31" s="10"/>
      <c r="AG31" s="40"/>
      <c r="AH31" s="9"/>
      <c r="AO31" s="46">
        <f t="shared" si="15"/>
        <v>0</v>
      </c>
      <c r="AP31" s="46">
        <f t="shared" si="16"/>
        <v>0</v>
      </c>
      <c r="AQ31" s="46">
        <f t="shared" si="17"/>
        <v>1.37</v>
      </c>
      <c r="AR31" s="46">
        <f t="shared" si="18"/>
        <v>0</v>
      </c>
      <c r="AS31" s="46">
        <f t="shared" si="19"/>
        <v>0</v>
      </c>
      <c r="AT31" s="46">
        <f t="shared" si="20"/>
        <v>0</v>
      </c>
      <c r="AU31" s="46">
        <f t="shared" si="21"/>
        <v>0</v>
      </c>
      <c r="AV31" s="46">
        <f t="shared" si="22"/>
        <v>0</v>
      </c>
      <c r="AW31" s="46">
        <f t="shared" si="23"/>
        <v>0</v>
      </c>
      <c r="AX31" s="46">
        <f t="shared" si="24"/>
        <v>1.81</v>
      </c>
      <c r="AY31" s="46">
        <f t="shared" si="25"/>
        <v>0</v>
      </c>
      <c r="AZ31" s="46">
        <f t="shared" si="26"/>
        <v>0</v>
      </c>
      <c r="BA31" s="46">
        <f t="shared" si="27"/>
        <v>6.52</v>
      </c>
      <c r="BB31" s="46">
        <f t="shared" si="28"/>
        <v>0</v>
      </c>
      <c r="BC31" s="46">
        <f t="shared" si="29"/>
        <v>0</v>
      </c>
      <c r="BD31" s="46">
        <f t="shared" si="30"/>
        <v>9.7</v>
      </c>
    </row>
    <row r="32" spans="1:56" ht="14.25">
      <c r="A32" s="24">
        <f>MAX($A$4:A31)+1</f>
        <v>29</v>
      </c>
      <c r="B32" s="13" t="s">
        <v>169</v>
      </c>
      <c r="C32" s="51">
        <f t="shared" si="0"/>
        <v>5.08</v>
      </c>
      <c r="D32" s="8">
        <f t="shared" si="1"/>
        <v>5.080000000000001</v>
      </c>
      <c r="E32" s="11">
        <f t="shared" si="2"/>
      </c>
      <c r="F32" s="9"/>
      <c r="G32" s="12">
        <f t="shared" si="3"/>
      </c>
      <c r="H32" s="10"/>
      <c r="I32" s="11">
        <f t="shared" si="4"/>
        <v>0.34</v>
      </c>
      <c r="J32" s="9">
        <v>28</v>
      </c>
      <c r="K32" s="12">
        <f t="shared" si="5"/>
        <v>1.03</v>
      </c>
      <c r="L32" s="10">
        <v>26</v>
      </c>
      <c r="M32" s="11">
        <f t="shared" si="6"/>
      </c>
      <c r="N32" s="9"/>
      <c r="O32" s="12">
        <f t="shared" si="7"/>
        <v>0</v>
      </c>
      <c r="P32" s="10">
        <v>24</v>
      </c>
      <c r="Q32" s="11">
        <f t="shared" si="8"/>
        <v>0</v>
      </c>
      <c r="R32" s="14">
        <v>23</v>
      </c>
      <c r="S32" s="12">
        <f t="shared" si="9"/>
        <v>1.53</v>
      </c>
      <c r="T32" s="10">
        <v>22</v>
      </c>
      <c r="U32" s="40">
        <f t="shared" si="10"/>
        <v>0</v>
      </c>
      <c r="V32" s="9">
        <v>23</v>
      </c>
      <c r="W32" s="41">
        <f t="shared" si="11"/>
        <v>0.45</v>
      </c>
      <c r="X32" s="10">
        <v>21</v>
      </c>
      <c r="Y32" s="40">
        <f t="shared" si="12"/>
        <v>0.43</v>
      </c>
      <c r="Z32" s="9">
        <v>22</v>
      </c>
      <c r="AA32" s="41">
        <f t="shared" si="13"/>
        <v>1.3</v>
      </c>
      <c r="AB32" s="10">
        <v>20</v>
      </c>
      <c r="AC32" s="40">
        <f t="shared" si="14"/>
      </c>
      <c r="AD32" s="9"/>
      <c r="AE32" s="41"/>
      <c r="AF32" s="10"/>
      <c r="AG32" s="40"/>
      <c r="AH32" s="9"/>
      <c r="AO32" s="46">
        <f t="shared" si="15"/>
        <v>0</v>
      </c>
      <c r="AP32" s="46">
        <f t="shared" si="16"/>
        <v>0</v>
      </c>
      <c r="AQ32" s="46">
        <f t="shared" si="17"/>
        <v>0.34</v>
      </c>
      <c r="AR32" s="46">
        <f t="shared" si="18"/>
        <v>1.03</v>
      </c>
      <c r="AS32" s="46">
        <f t="shared" si="19"/>
        <v>0</v>
      </c>
      <c r="AT32" s="46">
        <f t="shared" si="20"/>
        <v>0</v>
      </c>
      <c r="AU32" s="46">
        <f t="shared" si="21"/>
        <v>0</v>
      </c>
      <c r="AV32" s="46">
        <f t="shared" si="22"/>
        <v>1.53</v>
      </c>
      <c r="AW32" s="46">
        <f t="shared" si="23"/>
        <v>0</v>
      </c>
      <c r="AX32" s="46">
        <f t="shared" si="24"/>
        <v>0.45</v>
      </c>
      <c r="AY32" s="46">
        <f t="shared" si="25"/>
        <v>0.43</v>
      </c>
      <c r="AZ32" s="46">
        <f t="shared" si="26"/>
        <v>1.3</v>
      </c>
      <c r="BA32" s="46">
        <f t="shared" si="27"/>
        <v>0</v>
      </c>
      <c r="BB32" s="46">
        <f t="shared" si="28"/>
        <v>0</v>
      </c>
      <c r="BC32" s="46">
        <f t="shared" si="29"/>
        <v>0</v>
      </c>
      <c r="BD32" s="46">
        <f t="shared" si="30"/>
        <v>5.080000000000001</v>
      </c>
    </row>
    <row r="33" spans="1:56" ht="14.25">
      <c r="A33" s="24">
        <f>MAX($A$4:A32)+1</f>
        <v>30</v>
      </c>
      <c r="B33" s="13" t="s">
        <v>107</v>
      </c>
      <c r="C33" s="51">
        <f t="shared" si="0"/>
        <v>5</v>
      </c>
      <c r="D33" s="8">
        <f t="shared" si="1"/>
        <v>5</v>
      </c>
      <c r="E33" s="11">
        <f t="shared" si="2"/>
        <v>5</v>
      </c>
      <c r="F33" s="9">
        <v>15</v>
      </c>
      <c r="G33" s="12">
        <f t="shared" si="3"/>
      </c>
      <c r="H33" s="10"/>
      <c r="I33" s="11">
        <f t="shared" si="4"/>
      </c>
      <c r="J33" s="9"/>
      <c r="K33" s="12">
        <f t="shared" si="5"/>
      </c>
      <c r="L33" s="10"/>
      <c r="M33" s="11">
        <f t="shared" si="6"/>
      </c>
      <c r="N33" s="9"/>
      <c r="O33" s="12">
        <f t="shared" si="7"/>
      </c>
      <c r="P33" s="10"/>
      <c r="Q33" s="11">
        <f t="shared" si="8"/>
      </c>
      <c r="R33" s="14"/>
      <c r="S33" s="12">
        <f t="shared" si="9"/>
      </c>
      <c r="T33" s="10"/>
      <c r="U33" s="40">
        <f t="shared" si="10"/>
      </c>
      <c r="V33" s="9"/>
      <c r="W33" s="41">
        <f t="shared" si="11"/>
      </c>
      <c r="X33" s="10"/>
      <c r="Y33" s="40">
        <f t="shared" si="12"/>
      </c>
      <c r="Z33" s="9"/>
      <c r="AA33" s="41">
        <f t="shared" si="13"/>
      </c>
      <c r="AB33" s="10"/>
      <c r="AC33" s="40">
        <f t="shared" si="14"/>
      </c>
      <c r="AD33" s="9"/>
      <c r="AE33" s="41"/>
      <c r="AF33" s="10"/>
      <c r="AG33" s="40"/>
      <c r="AH33" s="9"/>
      <c r="AO33" s="46">
        <f t="shared" si="15"/>
        <v>5</v>
      </c>
      <c r="AP33" s="46">
        <f t="shared" si="16"/>
        <v>0</v>
      </c>
      <c r="AQ33" s="46">
        <f t="shared" si="17"/>
        <v>0</v>
      </c>
      <c r="AR33" s="46">
        <f t="shared" si="18"/>
        <v>0</v>
      </c>
      <c r="AS33" s="46">
        <f t="shared" si="19"/>
        <v>0</v>
      </c>
      <c r="AT33" s="46">
        <f t="shared" si="20"/>
        <v>0</v>
      </c>
      <c r="AU33" s="46">
        <f t="shared" si="21"/>
        <v>0</v>
      </c>
      <c r="AV33" s="46">
        <f t="shared" si="22"/>
        <v>0</v>
      </c>
      <c r="AW33" s="46">
        <f t="shared" si="23"/>
        <v>0</v>
      </c>
      <c r="AX33" s="46">
        <f t="shared" si="24"/>
        <v>0</v>
      </c>
      <c r="AY33" s="46">
        <f t="shared" si="25"/>
        <v>0</v>
      </c>
      <c r="AZ33" s="46">
        <f t="shared" si="26"/>
        <v>0</v>
      </c>
      <c r="BA33" s="46">
        <f t="shared" si="27"/>
        <v>0</v>
      </c>
      <c r="BB33" s="46">
        <f t="shared" si="28"/>
        <v>0</v>
      </c>
      <c r="BC33" s="46">
        <f t="shared" si="29"/>
        <v>0</v>
      </c>
      <c r="BD33" s="46">
        <f t="shared" si="30"/>
        <v>5</v>
      </c>
    </row>
    <row r="34" spans="1:56" ht="14.25">
      <c r="A34" s="24">
        <f>MAX($A$4:A33)+1</f>
        <v>31</v>
      </c>
      <c r="B34" s="13" t="s">
        <v>167</v>
      </c>
      <c r="C34" s="51">
        <f t="shared" si="0"/>
        <v>4.82</v>
      </c>
      <c r="D34" s="8">
        <f t="shared" si="1"/>
        <v>4.82</v>
      </c>
      <c r="E34" s="11">
        <f t="shared" si="2"/>
      </c>
      <c r="F34" s="9"/>
      <c r="G34" s="12">
        <f t="shared" si="3"/>
      </c>
      <c r="H34" s="10"/>
      <c r="I34" s="11">
        <f t="shared" si="4"/>
        <v>4.82</v>
      </c>
      <c r="J34" s="9">
        <v>15</v>
      </c>
      <c r="K34" s="12">
        <f t="shared" si="5"/>
      </c>
      <c r="L34" s="10"/>
      <c r="M34" s="11">
        <f t="shared" si="6"/>
      </c>
      <c r="N34" s="9"/>
      <c r="O34" s="12">
        <f t="shared" si="7"/>
      </c>
      <c r="P34" s="10"/>
      <c r="Q34" s="11">
        <f t="shared" si="8"/>
      </c>
      <c r="R34" s="14"/>
      <c r="S34" s="12">
        <f t="shared" si="9"/>
      </c>
      <c r="T34" s="10"/>
      <c r="U34" s="40">
        <f t="shared" si="10"/>
      </c>
      <c r="V34" s="9"/>
      <c r="W34" s="41">
        <f t="shared" si="11"/>
      </c>
      <c r="X34" s="10"/>
      <c r="Y34" s="40">
        <f t="shared" si="12"/>
      </c>
      <c r="Z34" s="9"/>
      <c r="AA34" s="41">
        <f t="shared" si="13"/>
      </c>
      <c r="AB34" s="10"/>
      <c r="AC34" s="40">
        <f t="shared" si="14"/>
      </c>
      <c r="AD34" s="9"/>
      <c r="AE34" s="41"/>
      <c r="AF34" s="10"/>
      <c r="AG34" s="40"/>
      <c r="AH34" s="9"/>
      <c r="AO34" s="46">
        <f t="shared" si="15"/>
        <v>0</v>
      </c>
      <c r="AP34" s="46">
        <f t="shared" si="16"/>
        <v>0</v>
      </c>
      <c r="AQ34" s="46">
        <f t="shared" si="17"/>
        <v>4.82</v>
      </c>
      <c r="AR34" s="46">
        <f t="shared" si="18"/>
        <v>0</v>
      </c>
      <c r="AS34" s="46">
        <f t="shared" si="19"/>
        <v>0</v>
      </c>
      <c r="AT34" s="46">
        <f t="shared" si="20"/>
        <v>0</v>
      </c>
      <c r="AU34" s="46">
        <f t="shared" si="21"/>
        <v>0</v>
      </c>
      <c r="AV34" s="46">
        <f t="shared" si="22"/>
        <v>0</v>
      </c>
      <c r="AW34" s="46">
        <f t="shared" si="23"/>
        <v>0</v>
      </c>
      <c r="AX34" s="46">
        <f t="shared" si="24"/>
        <v>0</v>
      </c>
      <c r="AY34" s="46">
        <f t="shared" si="25"/>
        <v>0</v>
      </c>
      <c r="AZ34" s="46">
        <f t="shared" si="26"/>
        <v>0</v>
      </c>
      <c r="BA34" s="46">
        <f t="shared" si="27"/>
        <v>0</v>
      </c>
      <c r="BB34" s="46">
        <f t="shared" si="28"/>
        <v>0</v>
      </c>
      <c r="BC34" s="46">
        <f t="shared" si="29"/>
        <v>0</v>
      </c>
      <c r="BD34" s="46">
        <f t="shared" si="30"/>
        <v>4.82</v>
      </c>
    </row>
    <row r="35" spans="1:56" ht="14.25">
      <c r="A35" s="24">
        <f>MAX($A$4:A34)+1</f>
        <v>32</v>
      </c>
      <c r="B35" s="13" t="s">
        <v>103</v>
      </c>
      <c r="C35" s="51">
        <f t="shared" si="0"/>
        <v>4.57</v>
      </c>
      <c r="D35" s="8">
        <f t="shared" si="1"/>
        <v>4.569999999999999</v>
      </c>
      <c r="E35" s="11">
        <f t="shared" si="2"/>
        <v>0.33</v>
      </c>
      <c r="F35" s="9">
        <v>29</v>
      </c>
      <c r="G35" s="12">
        <f t="shared" si="3"/>
        <v>0</v>
      </c>
      <c r="H35" s="10">
        <v>25</v>
      </c>
      <c r="I35" s="11">
        <f t="shared" si="4"/>
        <v>0</v>
      </c>
      <c r="J35" s="9">
        <v>29</v>
      </c>
      <c r="K35" s="12">
        <f t="shared" si="5"/>
        <v>1.72</v>
      </c>
      <c r="L35" s="10">
        <v>24</v>
      </c>
      <c r="M35" s="11">
        <f t="shared" si="6"/>
      </c>
      <c r="N35" s="9"/>
      <c r="O35" s="12">
        <f t="shared" si="7"/>
      </c>
      <c r="P35" s="10"/>
      <c r="Q35" s="11">
        <f t="shared" si="8"/>
      </c>
      <c r="R35" s="14"/>
      <c r="S35" s="12">
        <f t="shared" si="9"/>
        <v>0.76</v>
      </c>
      <c r="T35" s="10">
        <v>24</v>
      </c>
      <c r="U35" s="40">
        <f t="shared" si="10"/>
      </c>
      <c r="V35" s="9"/>
      <c r="W35" s="41">
        <f t="shared" si="11"/>
        <v>0.9</v>
      </c>
      <c r="X35" s="10">
        <v>20</v>
      </c>
      <c r="Y35" s="40">
        <f t="shared" si="12"/>
        <v>0.86</v>
      </c>
      <c r="Z35" s="9">
        <v>21</v>
      </c>
      <c r="AA35" s="41">
        <f t="shared" si="13"/>
      </c>
      <c r="AB35" s="10"/>
      <c r="AC35" s="40">
        <f t="shared" si="14"/>
      </c>
      <c r="AD35" s="9"/>
      <c r="AE35" s="41"/>
      <c r="AF35" s="10"/>
      <c r="AG35" s="40"/>
      <c r="AH35" s="9"/>
      <c r="AO35" s="46">
        <f t="shared" si="15"/>
        <v>0.33</v>
      </c>
      <c r="AP35" s="46">
        <f t="shared" si="16"/>
        <v>0</v>
      </c>
      <c r="AQ35" s="46">
        <f t="shared" si="17"/>
        <v>0</v>
      </c>
      <c r="AR35" s="46">
        <f t="shared" si="18"/>
        <v>1.72</v>
      </c>
      <c r="AS35" s="46">
        <f t="shared" si="19"/>
        <v>0</v>
      </c>
      <c r="AT35" s="46">
        <f t="shared" si="20"/>
        <v>0</v>
      </c>
      <c r="AU35" s="46">
        <f t="shared" si="21"/>
        <v>0</v>
      </c>
      <c r="AV35" s="46">
        <f t="shared" si="22"/>
        <v>0.76</v>
      </c>
      <c r="AW35" s="46">
        <f t="shared" si="23"/>
        <v>0</v>
      </c>
      <c r="AX35" s="46">
        <f t="shared" si="24"/>
        <v>0.9</v>
      </c>
      <c r="AY35" s="46">
        <f t="shared" si="25"/>
        <v>0.86</v>
      </c>
      <c r="AZ35" s="46">
        <f t="shared" si="26"/>
        <v>0</v>
      </c>
      <c r="BA35" s="46">
        <f t="shared" si="27"/>
        <v>0</v>
      </c>
      <c r="BB35" s="46">
        <f t="shared" si="28"/>
        <v>0</v>
      </c>
      <c r="BC35" s="46">
        <f t="shared" si="29"/>
        <v>0</v>
      </c>
      <c r="BD35" s="46">
        <f t="shared" si="30"/>
        <v>4.569999999999999</v>
      </c>
    </row>
    <row r="36" spans="1:56" ht="14.25">
      <c r="A36" s="24">
        <f>MAX($A$4:A35)+1</f>
        <v>33</v>
      </c>
      <c r="B36" s="13" t="s">
        <v>48</v>
      </c>
      <c r="C36" s="51">
        <f t="shared" si="0"/>
        <v>4</v>
      </c>
      <c r="D36" s="8">
        <f t="shared" si="1"/>
        <v>4</v>
      </c>
      <c r="E36" s="11">
        <f t="shared" si="2"/>
        <v>4</v>
      </c>
      <c r="F36" s="9">
        <v>18</v>
      </c>
      <c r="G36" s="12">
        <f t="shared" si="3"/>
      </c>
      <c r="H36" s="10"/>
      <c r="I36" s="11">
        <f t="shared" si="4"/>
      </c>
      <c r="J36" s="9"/>
      <c r="K36" s="12">
        <f t="shared" si="5"/>
      </c>
      <c r="L36" s="10"/>
      <c r="M36" s="11">
        <f t="shared" si="6"/>
      </c>
      <c r="N36" s="9"/>
      <c r="O36" s="12">
        <f t="shared" si="7"/>
      </c>
      <c r="P36" s="10"/>
      <c r="Q36" s="11">
        <f t="shared" si="8"/>
      </c>
      <c r="R36" s="14"/>
      <c r="S36" s="12">
        <f t="shared" si="9"/>
      </c>
      <c r="T36" s="10"/>
      <c r="U36" s="40">
        <f t="shared" si="10"/>
      </c>
      <c r="V36" s="9"/>
      <c r="W36" s="41">
        <f t="shared" si="11"/>
      </c>
      <c r="X36" s="10"/>
      <c r="Y36" s="40">
        <f t="shared" si="12"/>
      </c>
      <c r="Z36" s="9"/>
      <c r="AA36" s="41">
        <f t="shared" si="13"/>
      </c>
      <c r="AB36" s="10"/>
      <c r="AC36" s="40">
        <f t="shared" si="14"/>
      </c>
      <c r="AD36" s="9"/>
      <c r="AE36" s="41"/>
      <c r="AF36" s="10"/>
      <c r="AG36" s="40"/>
      <c r="AH36" s="9"/>
      <c r="AO36" s="46">
        <f aca="true" t="shared" si="31" ref="AO36:AO50">IF(E36="",0,E36)</f>
        <v>4</v>
      </c>
      <c r="AP36" s="46">
        <f aca="true" t="shared" si="32" ref="AP36:AP50">IF(G36="",0,G36)</f>
        <v>0</v>
      </c>
      <c r="AQ36" s="46">
        <f aca="true" t="shared" si="33" ref="AQ36:AQ50">IF(I36="",0,I36)</f>
        <v>0</v>
      </c>
      <c r="AR36" s="46">
        <f aca="true" t="shared" si="34" ref="AR36:AR50">IF(K36="",0,K36)</f>
        <v>0</v>
      </c>
      <c r="AS36" s="46">
        <f aca="true" t="shared" si="35" ref="AS36:AS50">IF(M36="",0,M36)</f>
        <v>0</v>
      </c>
      <c r="AT36" s="46">
        <f aca="true" t="shared" si="36" ref="AT36:AT50">IF(O36="",0,O36)</f>
        <v>0</v>
      </c>
      <c r="AU36" s="46">
        <f aca="true" t="shared" si="37" ref="AU36:AU50">IF(Q36="",0,Q36)</f>
        <v>0</v>
      </c>
      <c r="AV36" s="46">
        <f aca="true" t="shared" si="38" ref="AV36:AV50">IF(S36="",0,S36)</f>
        <v>0</v>
      </c>
      <c r="AW36" s="46">
        <f aca="true" t="shared" si="39" ref="AW36:AW50">IF(U36="",0,U36)</f>
        <v>0</v>
      </c>
      <c r="AX36" s="46">
        <f aca="true" t="shared" si="40" ref="AX36:AX50">IF(W36="",0,W36)</f>
        <v>0</v>
      </c>
      <c r="AY36" s="46">
        <f aca="true" t="shared" si="41" ref="AY36:AY50">IF(Y36="",0,Y36)</f>
        <v>0</v>
      </c>
      <c r="AZ36" s="46">
        <f aca="true" t="shared" si="42" ref="AZ36:AZ50">IF(AA36="",0,AA36)</f>
        <v>0</v>
      </c>
      <c r="BA36" s="46">
        <f aca="true" t="shared" si="43" ref="BA36:BA50">IF(AC36="",0,AC36)</f>
        <v>0</v>
      </c>
      <c r="BB36" s="46">
        <f aca="true" t="shared" si="44" ref="BB36:BB50">IF(AE36="",0,AE36)</f>
        <v>0</v>
      </c>
      <c r="BC36" s="46">
        <f aca="true" t="shared" si="45" ref="BC36:BC50">IF(AG36="",0,AG36)</f>
        <v>0</v>
      </c>
      <c r="BD36" s="46">
        <f aca="true" t="shared" si="46" ref="BD36:BD50">SUM(AO36:BB36)</f>
        <v>4</v>
      </c>
    </row>
    <row r="37" spans="1:56" ht="14.25">
      <c r="A37" s="24">
        <f>MAX($A$4:A36)+1</f>
        <v>34</v>
      </c>
      <c r="B37" s="13" t="s">
        <v>185</v>
      </c>
      <c r="C37" s="51">
        <f t="shared" si="0"/>
        <v>3.47</v>
      </c>
      <c r="D37" s="8">
        <f t="shared" si="1"/>
        <v>3.47</v>
      </c>
      <c r="E37" s="11">
        <f t="shared" si="2"/>
      </c>
      <c r="F37" s="9"/>
      <c r="G37" s="12">
        <f t="shared" si="3"/>
      </c>
      <c r="H37" s="10"/>
      <c r="I37" s="11">
        <f t="shared" si="4"/>
      </c>
      <c r="J37" s="9"/>
      <c r="K37" s="12">
        <f t="shared" si="5"/>
      </c>
      <c r="L37" s="10"/>
      <c r="M37" s="11">
        <f t="shared" si="6"/>
      </c>
      <c r="N37" s="9"/>
      <c r="O37" s="12">
        <f t="shared" si="7"/>
      </c>
      <c r="P37" s="10"/>
      <c r="Q37" s="11">
        <f t="shared" si="8"/>
      </c>
      <c r="R37" s="14"/>
      <c r="S37" s="12">
        <f t="shared" si="9"/>
      </c>
      <c r="T37" s="10"/>
      <c r="U37" s="40">
        <f t="shared" si="10"/>
        <v>3.47</v>
      </c>
      <c r="V37" s="9">
        <v>15</v>
      </c>
      <c r="W37" s="41">
        <f t="shared" si="11"/>
        <v>0</v>
      </c>
      <c r="X37" s="10">
        <v>22</v>
      </c>
      <c r="Y37" s="40">
        <f t="shared" si="12"/>
      </c>
      <c r="Z37" s="9"/>
      <c r="AA37" s="41">
        <f t="shared" si="13"/>
      </c>
      <c r="AB37" s="10"/>
      <c r="AC37" s="40">
        <f t="shared" si="14"/>
      </c>
      <c r="AD37" s="9"/>
      <c r="AE37" s="41"/>
      <c r="AF37" s="10"/>
      <c r="AG37" s="40"/>
      <c r="AH37" s="9"/>
      <c r="AO37" s="46">
        <f t="shared" si="31"/>
        <v>0</v>
      </c>
      <c r="AP37" s="46">
        <f t="shared" si="32"/>
        <v>0</v>
      </c>
      <c r="AQ37" s="46">
        <f t="shared" si="33"/>
        <v>0</v>
      </c>
      <c r="AR37" s="46">
        <f t="shared" si="34"/>
        <v>0</v>
      </c>
      <c r="AS37" s="46">
        <f t="shared" si="35"/>
        <v>0</v>
      </c>
      <c r="AT37" s="46">
        <f t="shared" si="36"/>
        <v>0</v>
      </c>
      <c r="AU37" s="46">
        <f t="shared" si="37"/>
        <v>0</v>
      </c>
      <c r="AV37" s="46">
        <f t="shared" si="38"/>
        <v>0</v>
      </c>
      <c r="AW37" s="46">
        <f t="shared" si="39"/>
        <v>3.47</v>
      </c>
      <c r="AX37" s="46">
        <f t="shared" si="40"/>
        <v>0</v>
      </c>
      <c r="AY37" s="46">
        <f t="shared" si="41"/>
        <v>0</v>
      </c>
      <c r="AZ37" s="46">
        <f t="shared" si="42"/>
        <v>0</v>
      </c>
      <c r="BA37" s="46">
        <f t="shared" si="43"/>
        <v>0</v>
      </c>
      <c r="BB37" s="46">
        <f t="shared" si="44"/>
        <v>0</v>
      </c>
      <c r="BC37" s="46">
        <f t="shared" si="45"/>
        <v>0</v>
      </c>
      <c r="BD37" s="46">
        <f t="shared" si="46"/>
        <v>3.47</v>
      </c>
    </row>
    <row r="38" spans="1:56" ht="14.25">
      <c r="A38" s="24">
        <f>MAX($A$4:A37)+1</f>
        <v>35</v>
      </c>
      <c r="B38" s="13" t="s">
        <v>176</v>
      </c>
      <c r="C38" s="51">
        <f t="shared" si="0"/>
        <v>0.81</v>
      </c>
      <c r="D38" s="8">
        <f t="shared" si="1"/>
        <v>0.81</v>
      </c>
      <c r="E38" s="11">
        <f t="shared" si="2"/>
      </c>
      <c r="F38" s="9"/>
      <c r="G38" s="12">
        <f t="shared" si="3"/>
      </c>
      <c r="H38" s="10"/>
      <c r="I38" s="11">
        <f t="shared" si="4"/>
      </c>
      <c r="J38" s="9"/>
      <c r="K38" s="12">
        <f t="shared" si="5"/>
        <v>0</v>
      </c>
      <c r="L38" s="10">
        <v>29</v>
      </c>
      <c r="M38" s="11">
        <f t="shared" si="6"/>
      </c>
      <c r="N38" s="9"/>
      <c r="O38" s="12">
        <f t="shared" si="7"/>
      </c>
      <c r="P38" s="10"/>
      <c r="Q38" s="11">
        <f t="shared" si="8"/>
      </c>
      <c r="R38" s="14"/>
      <c r="S38" s="12">
        <f t="shared" si="9"/>
        <v>0.38</v>
      </c>
      <c r="T38" s="10">
        <v>25</v>
      </c>
      <c r="U38" s="40">
        <f t="shared" si="10"/>
      </c>
      <c r="V38" s="9"/>
      <c r="W38" s="41">
        <f t="shared" si="11"/>
      </c>
      <c r="X38" s="10"/>
      <c r="Y38" s="40">
        <f t="shared" si="12"/>
      </c>
      <c r="Z38" s="9"/>
      <c r="AA38" s="41">
        <f t="shared" si="13"/>
        <v>0.43</v>
      </c>
      <c r="AB38" s="10">
        <v>22</v>
      </c>
      <c r="AC38" s="40">
        <f t="shared" si="14"/>
      </c>
      <c r="AD38" s="9"/>
      <c r="AE38" s="41"/>
      <c r="AF38" s="10"/>
      <c r="AG38" s="40"/>
      <c r="AH38" s="9"/>
      <c r="AO38" s="46">
        <f t="shared" si="31"/>
        <v>0</v>
      </c>
      <c r="AP38" s="46">
        <f t="shared" si="32"/>
        <v>0</v>
      </c>
      <c r="AQ38" s="46">
        <f t="shared" si="33"/>
        <v>0</v>
      </c>
      <c r="AR38" s="46">
        <f t="shared" si="34"/>
        <v>0</v>
      </c>
      <c r="AS38" s="46">
        <f t="shared" si="35"/>
        <v>0</v>
      </c>
      <c r="AT38" s="46">
        <f t="shared" si="36"/>
        <v>0</v>
      </c>
      <c r="AU38" s="46">
        <f t="shared" si="37"/>
        <v>0</v>
      </c>
      <c r="AV38" s="46">
        <f t="shared" si="38"/>
        <v>0.38</v>
      </c>
      <c r="AW38" s="46">
        <f t="shared" si="39"/>
        <v>0</v>
      </c>
      <c r="AX38" s="46">
        <f t="shared" si="40"/>
        <v>0</v>
      </c>
      <c r="AY38" s="46">
        <f t="shared" si="41"/>
        <v>0</v>
      </c>
      <c r="AZ38" s="46">
        <f t="shared" si="42"/>
        <v>0.43</v>
      </c>
      <c r="BA38" s="46">
        <f t="shared" si="43"/>
        <v>0</v>
      </c>
      <c r="BB38" s="46">
        <f t="shared" si="44"/>
        <v>0</v>
      </c>
      <c r="BC38" s="46">
        <f t="shared" si="45"/>
        <v>0</v>
      </c>
      <c r="BD38" s="46">
        <f t="shared" si="46"/>
        <v>0.81</v>
      </c>
    </row>
    <row r="39" spans="1:56" ht="14.25">
      <c r="A39" s="24">
        <f>MAX($A$4:A38)+1</f>
        <v>36</v>
      </c>
      <c r="B39" s="13" t="s">
        <v>174</v>
      </c>
      <c r="C39" s="51">
        <f t="shared" si="0"/>
        <v>0.68</v>
      </c>
      <c r="D39" s="8">
        <f t="shared" si="1"/>
        <v>0.68</v>
      </c>
      <c r="E39" s="11">
        <f t="shared" si="2"/>
      </c>
      <c r="F39" s="9"/>
      <c r="G39" s="12">
        <f t="shared" si="3"/>
      </c>
      <c r="H39" s="10"/>
      <c r="I39" s="11">
        <f t="shared" si="4"/>
      </c>
      <c r="J39" s="9"/>
      <c r="K39" s="12">
        <f t="shared" si="5"/>
        <v>0.68</v>
      </c>
      <c r="L39" s="10">
        <v>27</v>
      </c>
      <c r="M39" s="11">
        <f t="shared" si="6"/>
      </c>
      <c r="N39" s="9"/>
      <c r="O39" s="12">
        <f t="shared" si="7"/>
      </c>
      <c r="P39" s="10"/>
      <c r="Q39" s="11">
        <f t="shared" si="8"/>
      </c>
      <c r="R39" s="14"/>
      <c r="S39" s="12">
        <f t="shared" si="9"/>
      </c>
      <c r="T39" s="10"/>
      <c r="U39" s="40">
        <f t="shared" si="10"/>
      </c>
      <c r="V39" s="9"/>
      <c r="W39" s="41">
        <f t="shared" si="11"/>
      </c>
      <c r="X39" s="10"/>
      <c r="Y39" s="40">
        <f t="shared" si="12"/>
      </c>
      <c r="Z39" s="9"/>
      <c r="AA39" s="41">
        <f t="shared" si="13"/>
      </c>
      <c r="AB39" s="10"/>
      <c r="AC39" s="40">
        <f t="shared" si="14"/>
      </c>
      <c r="AD39" s="9"/>
      <c r="AE39" s="41"/>
      <c r="AF39" s="10"/>
      <c r="AG39" s="40"/>
      <c r="AH39" s="9"/>
      <c r="AO39" s="46">
        <f t="shared" si="31"/>
        <v>0</v>
      </c>
      <c r="AP39" s="46">
        <f t="shared" si="32"/>
        <v>0</v>
      </c>
      <c r="AQ39" s="46">
        <f t="shared" si="33"/>
        <v>0</v>
      </c>
      <c r="AR39" s="46">
        <f t="shared" si="34"/>
        <v>0.68</v>
      </c>
      <c r="AS39" s="46">
        <f t="shared" si="35"/>
        <v>0</v>
      </c>
      <c r="AT39" s="46">
        <f t="shared" si="36"/>
        <v>0</v>
      </c>
      <c r="AU39" s="46">
        <f t="shared" si="37"/>
        <v>0</v>
      </c>
      <c r="AV39" s="46">
        <f t="shared" si="38"/>
        <v>0</v>
      </c>
      <c r="AW39" s="46">
        <f t="shared" si="39"/>
        <v>0</v>
      </c>
      <c r="AX39" s="46">
        <f t="shared" si="40"/>
        <v>0</v>
      </c>
      <c r="AY39" s="46">
        <f t="shared" si="41"/>
        <v>0</v>
      </c>
      <c r="AZ39" s="46">
        <f t="shared" si="42"/>
        <v>0</v>
      </c>
      <c r="BA39" s="46">
        <f t="shared" si="43"/>
        <v>0</v>
      </c>
      <c r="BB39" s="46">
        <f t="shared" si="44"/>
        <v>0</v>
      </c>
      <c r="BC39" s="46">
        <f t="shared" si="45"/>
        <v>0</v>
      </c>
      <c r="BD39" s="46">
        <f t="shared" si="46"/>
        <v>0.68</v>
      </c>
    </row>
    <row r="40" spans="1:56" ht="14.25">
      <c r="A40" s="24">
        <f>MAX($A$4:A39)+1</f>
        <v>37</v>
      </c>
      <c r="B40" s="13" t="s">
        <v>100</v>
      </c>
      <c r="C40" s="51">
        <f t="shared" si="0"/>
        <v>0.66</v>
      </c>
      <c r="D40" s="8">
        <f t="shared" si="1"/>
        <v>0.66</v>
      </c>
      <c r="E40" s="11">
        <f t="shared" si="2"/>
        <v>0.66</v>
      </c>
      <c r="F40" s="9">
        <v>28</v>
      </c>
      <c r="G40" s="12">
        <f t="shared" si="3"/>
      </c>
      <c r="H40" s="10"/>
      <c r="I40" s="11">
        <f t="shared" si="4"/>
      </c>
      <c r="J40" s="9"/>
      <c r="K40" s="12">
        <f t="shared" si="5"/>
      </c>
      <c r="L40" s="10"/>
      <c r="M40" s="11">
        <f t="shared" si="6"/>
      </c>
      <c r="N40" s="9"/>
      <c r="O40" s="12">
        <f t="shared" si="7"/>
      </c>
      <c r="P40" s="10"/>
      <c r="Q40" s="11">
        <f t="shared" si="8"/>
      </c>
      <c r="R40" s="14"/>
      <c r="S40" s="12">
        <f t="shared" si="9"/>
      </c>
      <c r="T40" s="10"/>
      <c r="U40" s="40">
        <f t="shared" si="10"/>
      </c>
      <c r="V40" s="9"/>
      <c r="W40" s="41">
        <f t="shared" si="11"/>
      </c>
      <c r="X40" s="10"/>
      <c r="Y40" s="40">
        <f t="shared" si="12"/>
      </c>
      <c r="Z40" s="9"/>
      <c r="AA40" s="41">
        <f t="shared" si="13"/>
      </c>
      <c r="AB40" s="10"/>
      <c r="AC40" s="40">
        <f t="shared" si="14"/>
      </c>
      <c r="AD40" s="9"/>
      <c r="AE40" s="41"/>
      <c r="AF40" s="10"/>
      <c r="AG40" s="40"/>
      <c r="AH40" s="9"/>
      <c r="AO40" s="46">
        <f t="shared" si="31"/>
        <v>0.66</v>
      </c>
      <c r="AP40" s="46">
        <f t="shared" si="32"/>
        <v>0</v>
      </c>
      <c r="AQ40" s="46">
        <f t="shared" si="33"/>
        <v>0</v>
      </c>
      <c r="AR40" s="46">
        <f t="shared" si="34"/>
        <v>0</v>
      </c>
      <c r="AS40" s="46">
        <f t="shared" si="35"/>
        <v>0</v>
      </c>
      <c r="AT40" s="46">
        <f t="shared" si="36"/>
        <v>0</v>
      </c>
      <c r="AU40" s="46">
        <f t="shared" si="37"/>
        <v>0</v>
      </c>
      <c r="AV40" s="46">
        <f t="shared" si="38"/>
        <v>0</v>
      </c>
      <c r="AW40" s="46">
        <f t="shared" si="39"/>
        <v>0</v>
      </c>
      <c r="AX40" s="46">
        <f t="shared" si="40"/>
        <v>0</v>
      </c>
      <c r="AY40" s="46">
        <f t="shared" si="41"/>
        <v>0</v>
      </c>
      <c r="AZ40" s="46">
        <f t="shared" si="42"/>
        <v>0</v>
      </c>
      <c r="BA40" s="46">
        <f t="shared" si="43"/>
        <v>0</v>
      </c>
      <c r="BB40" s="46">
        <f t="shared" si="44"/>
        <v>0</v>
      </c>
      <c r="BC40" s="46">
        <f t="shared" si="45"/>
        <v>0</v>
      </c>
      <c r="BD40" s="46">
        <f t="shared" si="46"/>
        <v>0.66</v>
      </c>
    </row>
    <row r="41" spans="1:56" ht="14.25">
      <c r="A41" s="24">
        <f>MAX($A$4:A40)+1</f>
        <v>38</v>
      </c>
      <c r="B41" s="13" t="s">
        <v>175</v>
      </c>
      <c r="C41" s="51">
        <f t="shared" si="0"/>
        <v>0.34</v>
      </c>
      <c r="D41" s="8">
        <f t="shared" si="1"/>
        <v>0.34</v>
      </c>
      <c r="E41" s="11">
        <f t="shared" si="2"/>
      </c>
      <c r="F41" s="9"/>
      <c r="G41" s="12">
        <f t="shared" si="3"/>
      </c>
      <c r="H41" s="10"/>
      <c r="I41" s="11">
        <f t="shared" si="4"/>
      </c>
      <c r="J41" s="9"/>
      <c r="K41" s="12">
        <f t="shared" si="5"/>
        <v>0.34</v>
      </c>
      <c r="L41" s="10">
        <v>28</v>
      </c>
      <c r="M41" s="11">
        <f t="shared" si="6"/>
      </c>
      <c r="N41" s="9"/>
      <c r="O41" s="12">
        <f t="shared" si="7"/>
      </c>
      <c r="P41" s="10"/>
      <c r="Q41" s="11">
        <f t="shared" si="8"/>
      </c>
      <c r="R41" s="14"/>
      <c r="S41" s="12">
        <f t="shared" si="9"/>
        <v>0</v>
      </c>
      <c r="T41" s="10">
        <v>26</v>
      </c>
      <c r="U41" s="40">
        <f t="shared" si="10"/>
      </c>
      <c r="V41" s="9"/>
      <c r="W41" s="41">
        <f t="shared" si="11"/>
      </c>
      <c r="X41" s="10"/>
      <c r="Y41" s="40">
        <f t="shared" si="12"/>
      </c>
      <c r="Z41" s="9"/>
      <c r="AA41" s="41">
        <f t="shared" si="13"/>
        <v>0</v>
      </c>
      <c r="AB41" s="10">
        <v>23</v>
      </c>
      <c r="AC41" s="40">
        <f t="shared" si="14"/>
      </c>
      <c r="AD41" s="9"/>
      <c r="AE41" s="41"/>
      <c r="AF41" s="10"/>
      <c r="AG41" s="40"/>
      <c r="AH41" s="9"/>
      <c r="AO41" s="46">
        <f t="shared" si="31"/>
        <v>0</v>
      </c>
      <c r="AP41" s="46">
        <f t="shared" si="32"/>
        <v>0</v>
      </c>
      <c r="AQ41" s="46">
        <f t="shared" si="33"/>
        <v>0</v>
      </c>
      <c r="AR41" s="46">
        <f t="shared" si="34"/>
        <v>0.34</v>
      </c>
      <c r="AS41" s="46">
        <f t="shared" si="35"/>
        <v>0</v>
      </c>
      <c r="AT41" s="46">
        <f t="shared" si="36"/>
        <v>0</v>
      </c>
      <c r="AU41" s="46">
        <f t="shared" si="37"/>
        <v>0</v>
      </c>
      <c r="AV41" s="46">
        <f t="shared" si="38"/>
        <v>0</v>
      </c>
      <c r="AW41" s="46">
        <f t="shared" si="39"/>
        <v>0</v>
      </c>
      <c r="AX41" s="46">
        <f t="shared" si="40"/>
        <v>0</v>
      </c>
      <c r="AY41" s="46">
        <f t="shared" si="41"/>
        <v>0</v>
      </c>
      <c r="AZ41" s="46">
        <f t="shared" si="42"/>
        <v>0</v>
      </c>
      <c r="BA41" s="46">
        <f t="shared" si="43"/>
        <v>0</v>
      </c>
      <c r="BB41" s="46">
        <f t="shared" si="44"/>
        <v>0</v>
      </c>
      <c r="BC41" s="46">
        <f t="shared" si="45"/>
        <v>0</v>
      </c>
      <c r="BD41" s="46">
        <f t="shared" si="46"/>
        <v>0.34</v>
      </c>
    </row>
    <row r="42" spans="1:56" ht="14.25">
      <c r="A42" s="24">
        <f>MAX($A$4:A41)+1</f>
        <v>39</v>
      </c>
      <c r="B42" s="13" t="s">
        <v>137</v>
      </c>
      <c r="C42" s="51">
        <f t="shared" si="0"/>
        <v>0</v>
      </c>
      <c r="D42" s="8">
        <f t="shared" si="1"/>
        <v>0</v>
      </c>
      <c r="E42" s="11">
        <f t="shared" si="2"/>
        <v>0</v>
      </c>
      <c r="F42" s="9">
        <v>30</v>
      </c>
      <c r="G42" s="12">
        <f t="shared" si="3"/>
      </c>
      <c r="H42" s="10"/>
      <c r="I42" s="11">
        <f t="shared" si="4"/>
      </c>
      <c r="J42" s="9"/>
      <c r="K42" s="12">
        <f t="shared" si="5"/>
      </c>
      <c r="L42" s="10"/>
      <c r="M42" s="11">
        <f t="shared" si="6"/>
      </c>
      <c r="N42" s="9"/>
      <c r="O42" s="12">
        <f t="shared" si="7"/>
      </c>
      <c r="P42" s="10"/>
      <c r="Q42" s="11">
        <f t="shared" si="8"/>
      </c>
      <c r="R42" s="14"/>
      <c r="S42" s="12">
        <f t="shared" si="9"/>
      </c>
      <c r="T42" s="10"/>
      <c r="U42" s="40">
        <f t="shared" si="10"/>
      </c>
      <c r="V42" s="9"/>
      <c r="W42" s="41">
        <f t="shared" si="11"/>
      </c>
      <c r="X42" s="10"/>
      <c r="Y42" s="40">
        <f t="shared" si="12"/>
      </c>
      <c r="Z42" s="9"/>
      <c r="AA42" s="41">
        <f t="shared" si="13"/>
      </c>
      <c r="AB42" s="10"/>
      <c r="AC42" s="40">
        <f t="shared" si="14"/>
      </c>
      <c r="AD42" s="9"/>
      <c r="AE42" s="41"/>
      <c r="AF42" s="10"/>
      <c r="AG42" s="40"/>
      <c r="AH42" s="9"/>
      <c r="AO42" s="46">
        <f t="shared" si="31"/>
        <v>0</v>
      </c>
      <c r="AP42" s="46">
        <f t="shared" si="32"/>
        <v>0</v>
      </c>
      <c r="AQ42" s="46">
        <f t="shared" si="33"/>
        <v>0</v>
      </c>
      <c r="AR42" s="46">
        <f t="shared" si="34"/>
        <v>0</v>
      </c>
      <c r="AS42" s="46">
        <f t="shared" si="35"/>
        <v>0</v>
      </c>
      <c r="AT42" s="46">
        <f t="shared" si="36"/>
        <v>0</v>
      </c>
      <c r="AU42" s="46">
        <f t="shared" si="37"/>
        <v>0</v>
      </c>
      <c r="AV42" s="46">
        <f t="shared" si="38"/>
        <v>0</v>
      </c>
      <c r="AW42" s="46">
        <f t="shared" si="39"/>
        <v>0</v>
      </c>
      <c r="AX42" s="46">
        <f t="shared" si="40"/>
        <v>0</v>
      </c>
      <c r="AY42" s="46">
        <f t="shared" si="41"/>
        <v>0</v>
      </c>
      <c r="AZ42" s="46">
        <f t="shared" si="42"/>
        <v>0</v>
      </c>
      <c r="BA42" s="46">
        <f t="shared" si="43"/>
        <v>0</v>
      </c>
      <c r="BB42" s="46">
        <f t="shared" si="44"/>
        <v>0</v>
      </c>
      <c r="BC42" s="46">
        <f t="shared" si="45"/>
        <v>0</v>
      </c>
      <c r="BD42" s="46">
        <f t="shared" si="46"/>
        <v>0</v>
      </c>
    </row>
    <row r="43" spans="41:56" ht="14.25">
      <c r="AO43" s="46">
        <f t="shared" si="31"/>
        <v>0</v>
      </c>
      <c r="AP43" s="46">
        <f t="shared" si="32"/>
        <v>0</v>
      </c>
      <c r="AQ43" s="46">
        <f t="shared" si="33"/>
        <v>0</v>
      </c>
      <c r="AR43" s="46">
        <f t="shared" si="34"/>
        <v>0</v>
      </c>
      <c r="AS43" s="46">
        <f t="shared" si="35"/>
        <v>0</v>
      </c>
      <c r="AT43" s="46">
        <f t="shared" si="36"/>
        <v>0</v>
      </c>
      <c r="AU43" s="46">
        <f t="shared" si="37"/>
        <v>0</v>
      </c>
      <c r="AV43" s="46">
        <f t="shared" si="38"/>
        <v>0</v>
      </c>
      <c r="AW43" s="46">
        <f t="shared" si="39"/>
        <v>0</v>
      </c>
      <c r="AX43" s="46">
        <f t="shared" si="40"/>
        <v>0</v>
      </c>
      <c r="AY43" s="46">
        <f t="shared" si="41"/>
        <v>0</v>
      </c>
      <c r="AZ43" s="46">
        <f t="shared" si="42"/>
        <v>0</v>
      </c>
      <c r="BA43" s="46">
        <f t="shared" si="43"/>
        <v>0</v>
      </c>
      <c r="BB43" s="46">
        <f t="shared" si="44"/>
        <v>0</v>
      </c>
      <c r="BC43" s="46">
        <f t="shared" si="45"/>
        <v>0</v>
      </c>
      <c r="BD43" s="46">
        <f t="shared" si="46"/>
        <v>0</v>
      </c>
    </row>
    <row r="44" spans="41:56" ht="14.25">
      <c r="AO44" s="46">
        <f t="shared" si="31"/>
        <v>0</v>
      </c>
      <c r="AP44" s="46">
        <f t="shared" si="32"/>
        <v>0</v>
      </c>
      <c r="AQ44" s="46">
        <f t="shared" si="33"/>
        <v>0</v>
      </c>
      <c r="AR44" s="46">
        <f t="shared" si="34"/>
        <v>0</v>
      </c>
      <c r="AS44" s="46">
        <f t="shared" si="35"/>
        <v>0</v>
      </c>
      <c r="AT44" s="46">
        <f t="shared" si="36"/>
        <v>0</v>
      </c>
      <c r="AU44" s="46">
        <f t="shared" si="37"/>
        <v>0</v>
      </c>
      <c r="AV44" s="46">
        <f t="shared" si="38"/>
        <v>0</v>
      </c>
      <c r="AW44" s="46">
        <f t="shared" si="39"/>
        <v>0</v>
      </c>
      <c r="AX44" s="46">
        <f t="shared" si="40"/>
        <v>0</v>
      </c>
      <c r="AY44" s="46">
        <f t="shared" si="41"/>
        <v>0</v>
      </c>
      <c r="AZ44" s="46">
        <f t="shared" si="42"/>
        <v>0</v>
      </c>
      <c r="BA44" s="46">
        <f t="shared" si="43"/>
        <v>0</v>
      </c>
      <c r="BB44" s="46">
        <f t="shared" si="44"/>
        <v>0</v>
      </c>
      <c r="BC44" s="46">
        <f t="shared" si="45"/>
        <v>0</v>
      </c>
      <c r="BD44" s="46">
        <f t="shared" si="46"/>
        <v>0</v>
      </c>
    </row>
    <row r="45" spans="41:56" ht="14.25">
      <c r="AO45" s="46">
        <f t="shared" si="31"/>
        <v>0</v>
      </c>
      <c r="AP45" s="46">
        <f t="shared" si="32"/>
        <v>0</v>
      </c>
      <c r="AQ45" s="46">
        <f t="shared" si="33"/>
        <v>0</v>
      </c>
      <c r="AR45" s="46">
        <f t="shared" si="34"/>
        <v>0</v>
      </c>
      <c r="AS45" s="46">
        <f t="shared" si="35"/>
        <v>0</v>
      </c>
      <c r="AT45" s="46">
        <f t="shared" si="36"/>
        <v>0</v>
      </c>
      <c r="AU45" s="46">
        <f t="shared" si="37"/>
        <v>0</v>
      </c>
      <c r="AV45" s="46">
        <f t="shared" si="38"/>
        <v>0</v>
      </c>
      <c r="AW45" s="46">
        <f t="shared" si="39"/>
        <v>0</v>
      </c>
      <c r="AX45" s="46">
        <f t="shared" si="40"/>
        <v>0</v>
      </c>
      <c r="AY45" s="46">
        <f t="shared" si="41"/>
        <v>0</v>
      </c>
      <c r="AZ45" s="46">
        <f t="shared" si="42"/>
        <v>0</v>
      </c>
      <c r="BA45" s="46">
        <f t="shared" si="43"/>
        <v>0</v>
      </c>
      <c r="BB45" s="46">
        <f t="shared" si="44"/>
        <v>0</v>
      </c>
      <c r="BC45" s="46">
        <f t="shared" si="45"/>
        <v>0</v>
      </c>
      <c r="BD45" s="46">
        <f t="shared" si="46"/>
        <v>0</v>
      </c>
    </row>
    <row r="46" spans="41:56" ht="14.25">
      <c r="AO46" s="46">
        <f t="shared" si="31"/>
        <v>0</v>
      </c>
      <c r="AP46" s="46">
        <f t="shared" si="32"/>
        <v>0</v>
      </c>
      <c r="AQ46" s="46">
        <f t="shared" si="33"/>
        <v>0</v>
      </c>
      <c r="AR46" s="46">
        <f t="shared" si="34"/>
        <v>0</v>
      </c>
      <c r="AS46" s="46">
        <f t="shared" si="35"/>
        <v>0</v>
      </c>
      <c r="AT46" s="46">
        <f t="shared" si="36"/>
        <v>0</v>
      </c>
      <c r="AU46" s="46">
        <f t="shared" si="37"/>
        <v>0</v>
      </c>
      <c r="AV46" s="46">
        <f t="shared" si="38"/>
        <v>0</v>
      </c>
      <c r="AW46" s="46">
        <f t="shared" si="39"/>
        <v>0</v>
      </c>
      <c r="AX46" s="46">
        <f t="shared" si="40"/>
        <v>0</v>
      </c>
      <c r="AY46" s="46">
        <f t="shared" si="41"/>
        <v>0</v>
      </c>
      <c r="AZ46" s="46">
        <f t="shared" si="42"/>
        <v>0</v>
      </c>
      <c r="BA46" s="46">
        <f t="shared" si="43"/>
        <v>0</v>
      </c>
      <c r="BB46" s="46">
        <f t="shared" si="44"/>
        <v>0</v>
      </c>
      <c r="BC46" s="46">
        <f t="shared" si="45"/>
        <v>0</v>
      </c>
      <c r="BD46" s="46">
        <f t="shared" si="46"/>
        <v>0</v>
      </c>
    </row>
    <row r="47" spans="41:56" ht="14.25">
      <c r="AO47" s="46">
        <f t="shared" si="31"/>
        <v>0</v>
      </c>
      <c r="AP47" s="46">
        <f t="shared" si="32"/>
        <v>0</v>
      </c>
      <c r="AQ47" s="46">
        <f t="shared" si="33"/>
        <v>0</v>
      </c>
      <c r="AR47" s="46">
        <f t="shared" si="34"/>
        <v>0</v>
      </c>
      <c r="AS47" s="46">
        <f t="shared" si="35"/>
        <v>0</v>
      </c>
      <c r="AT47" s="46">
        <f t="shared" si="36"/>
        <v>0</v>
      </c>
      <c r="AU47" s="46">
        <f t="shared" si="37"/>
        <v>0</v>
      </c>
      <c r="AV47" s="46">
        <f t="shared" si="38"/>
        <v>0</v>
      </c>
      <c r="AW47" s="46">
        <f t="shared" si="39"/>
        <v>0</v>
      </c>
      <c r="AX47" s="46">
        <f t="shared" si="40"/>
        <v>0</v>
      </c>
      <c r="AY47" s="46">
        <f t="shared" si="41"/>
        <v>0</v>
      </c>
      <c r="AZ47" s="46">
        <f t="shared" si="42"/>
        <v>0</v>
      </c>
      <c r="BA47" s="46">
        <f t="shared" si="43"/>
        <v>0</v>
      </c>
      <c r="BB47" s="46">
        <f t="shared" si="44"/>
        <v>0</v>
      </c>
      <c r="BC47" s="46">
        <f t="shared" si="45"/>
        <v>0</v>
      </c>
      <c r="BD47" s="46">
        <f t="shared" si="46"/>
        <v>0</v>
      </c>
    </row>
    <row r="48" spans="41:56" ht="14.25">
      <c r="AO48" s="46">
        <f t="shared" si="31"/>
        <v>0</v>
      </c>
      <c r="AP48" s="46">
        <f t="shared" si="32"/>
        <v>0</v>
      </c>
      <c r="AQ48" s="46">
        <f t="shared" si="33"/>
        <v>0</v>
      </c>
      <c r="AR48" s="46">
        <f t="shared" si="34"/>
        <v>0</v>
      </c>
      <c r="AS48" s="46">
        <f t="shared" si="35"/>
        <v>0</v>
      </c>
      <c r="AT48" s="46">
        <f t="shared" si="36"/>
        <v>0</v>
      </c>
      <c r="AU48" s="46">
        <f t="shared" si="37"/>
        <v>0</v>
      </c>
      <c r="AV48" s="46">
        <f t="shared" si="38"/>
        <v>0</v>
      </c>
      <c r="AW48" s="46">
        <f t="shared" si="39"/>
        <v>0</v>
      </c>
      <c r="AX48" s="46">
        <f t="shared" si="40"/>
        <v>0</v>
      </c>
      <c r="AY48" s="46">
        <f t="shared" si="41"/>
        <v>0</v>
      </c>
      <c r="AZ48" s="46">
        <f t="shared" si="42"/>
        <v>0</v>
      </c>
      <c r="BA48" s="46">
        <f t="shared" si="43"/>
        <v>0</v>
      </c>
      <c r="BB48" s="46">
        <f t="shared" si="44"/>
        <v>0</v>
      </c>
      <c r="BC48" s="46">
        <f t="shared" si="45"/>
        <v>0</v>
      </c>
      <c r="BD48" s="46">
        <f t="shared" si="46"/>
        <v>0</v>
      </c>
    </row>
    <row r="49" spans="41:56" ht="14.25">
      <c r="AO49" s="46">
        <f t="shared" si="31"/>
        <v>0</v>
      </c>
      <c r="AP49" s="46">
        <f t="shared" si="32"/>
        <v>0</v>
      </c>
      <c r="AQ49" s="46">
        <f t="shared" si="33"/>
        <v>0</v>
      </c>
      <c r="AR49" s="46">
        <f t="shared" si="34"/>
        <v>0</v>
      </c>
      <c r="AS49" s="46">
        <f t="shared" si="35"/>
        <v>0</v>
      </c>
      <c r="AT49" s="46">
        <f t="shared" si="36"/>
        <v>0</v>
      </c>
      <c r="AU49" s="46">
        <f t="shared" si="37"/>
        <v>0</v>
      </c>
      <c r="AV49" s="46">
        <f t="shared" si="38"/>
        <v>0</v>
      </c>
      <c r="AW49" s="46">
        <f t="shared" si="39"/>
        <v>0</v>
      </c>
      <c r="AX49" s="46">
        <f t="shared" si="40"/>
        <v>0</v>
      </c>
      <c r="AY49" s="46">
        <f t="shared" si="41"/>
        <v>0</v>
      </c>
      <c r="AZ49" s="46">
        <f t="shared" si="42"/>
        <v>0</v>
      </c>
      <c r="BA49" s="46">
        <f t="shared" si="43"/>
        <v>0</v>
      </c>
      <c r="BB49" s="46">
        <f t="shared" si="44"/>
        <v>0</v>
      </c>
      <c r="BC49" s="46">
        <f t="shared" si="45"/>
        <v>0</v>
      </c>
      <c r="BD49" s="46">
        <f t="shared" si="46"/>
        <v>0</v>
      </c>
    </row>
    <row r="50" spans="41:56" ht="14.25">
      <c r="AO50" s="46">
        <f t="shared" si="31"/>
        <v>0</v>
      </c>
      <c r="AP50" s="46">
        <f t="shared" si="32"/>
        <v>0</v>
      </c>
      <c r="AQ50" s="46">
        <f t="shared" si="33"/>
        <v>0</v>
      </c>
      <c r="AR50" s="46">
        <f t="shared" si="34"/>
        <v>0</v>
      </c>
      <c r="AS50" s="46">
        <f t="shared" si="35"/>
        <v>0</v>
      </c>
      <c r="AT50" s="46">
        <f t="shared" si="36"/>
        <v>0</v>
      </c>
      <c r="AU50" s="46">
        <f t="shared" si="37"/>
        <v>0</v>
      </c>
      <c r="AV50" s="46">
        <f t="shared" si="38"/>
        <v>0</v>
      </c>
      <c r="AW50" s="46">
        <f t="shared" si="39"/>
        <v>0</v>
      </c>
      <c r="AX50" s="46">
        <f t="shared" si="40"/>
        <v>0</v>
      </c>
      <c r="AY50" s="46">
        <f t="shared" si="41"/>
        <v>0</v>
      </c>
      <c r="AZ50" s="46">
        <f t="shared" si="42"/>
        <v>0</v>
      </c>
      <c r="BA50" s="46">
        <f t="shared" si="43"/>
        <v>0</v>
      </c>
      <c r="BB50" s="46">
        <f t="shared" si="44"/>
        <v>0</v>
      </c>
      <c r="BC50" s="46">
        <f t="shared" si="45"/>
        <v>0</v>
      </c>
      <c r="BD50" s="46">
        <f t="shared" si="46"/>
        <v>0</v>
      </c>
    </row>
    <row r="94" ht="14.25">
      <c r="C94" s="1"/>
    </row>
  </sheetData>
  <sheetProtection/>
  <mergeCells count="16">
    <mergeCell ref="A1:D1"/>
    <mergeCell ref="E1:F1"/>
    <mergeCell ref="G1:H1"/>
    <mergeCell ref="I1:J1"/>
    <mergeCell ref="K1:L1"/>
    <mergeCell ref="M1:N1"/>
    <mergeCell ref="AE1:AF1"/>
    <mergeCell ref="AG1:AH1"/>
    <mergeCell ref="AA1:AB1"/>
    <mergeCell ref="AC1:AD1"/>
    <mergeCell ref="O1:P1"/>
    <mergeCell ref="Q1:R1"/>
    <mergeCell ref="S1:T1"/>
    <mergeCell ref="U1:V1"/>
    <mergeCell ref="W1:X1"/>
    <mergeCell ref="Y1:Z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BD94"/>
  <sheetViews>
    <sheetView zoomScale="115" zoomScaleNormal="115" zoomScalePageLayoutView="0" workbookViewId="0" topLeftCell="A1">
      <selection activeCell="A1" sqref="A1:D1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13.28125" style="50" customWidth="1"/>
    <col min="4" max="4" width="6.28125" style="1" customWidth="1"/>
    <col min="5" max="5" width="5.00390625" style="1" bestFit="1" customWidth="1"/>
    <col min="6" max="6" width="2.7109375" style="3" customWidth="1"/>
    <col min="7" max="7" width="5.00390625" style="1" bestFit="1" customWidth="1"/>
    <col min="8" max="8" width="2.7109375" style="3" customWidth="1"/>
    <col min="9" max="9" width="5.00390625" style="1" bestFit="1" customWidth="1"/>
    <col min="10" max="10" width="2.7109375" style="3" customWidth="1"/>
    <col min="11" max="11" width="5.00390625" style="1" bestFit="1" customWidth="1"/>
    <col min="12" max="12" width="2.7109375" style="3" customWidth="1"/>
    <col min="13" max="13" width="5.00390625" style="1" bestFit="1" customWidth="1"/>
    <col min="14" max="14" width="2.7109375" style="3" customWidth="1"/>
    <col min="15" max="15" width="5.00390625" style="1" bestFit="1" customWidth="1"/>
    <col min="16" max="16" width="2.7109375" style="3" customWidth="1"/>
    <col min="17" max="17" width="5.00390625" style="1" bestFit="1" customWidth="1"/>
    <col min="18" max="18" width="2.7109375" style="3" customWidth="1"/>
    <col min="19" max="19" width="5.00390625" style="1" bestFit="1" customWidth="1"/>
    <col min="20" max="20" width="2.7109375" style="3" customWidth="1"/>
    <col min="21" max="21" width="4.421875" style="1" bestFit="1" customWidth="1"/>
    <col min="22" max="22" width="2.7109375" style="3" customWidth="1"/>
    <col min="23" max="23" width="4.421875" style="1" bestFit="1" customWidth="1"/>
    <col min="24" max="24" width="2.7109375" style="3" customWidth="1"/>
    <col min="25" max="25" width="4.421875" style="1" bestFit="1" customWidth="1"/>
    <col min="26" max="26" width="2.7109375" style="3" customWidth="1"/>
    <col min="27" max="27" width="4.421875" style="1" bestFit="1" customWidth="1"/>
    <col min="28" max="28" width="2.7109375" style="3" customWidth="1"/>
    <col min="29" max="29" width="4.421875" style="1" bestFit="1" customWidth="1"/>
    <col min="30" max="30" width="2.7109375" style="3" customWidth="1"/>
    <col min="31" max="31" width="4.421875" style="1" bestFit="1" customWidth="1"/>
    <col min="32" max="32" width="2.7109375" style="3" customWidth="1"/>
    <col min="33" max="33" width="4.421875" style="1" bestFit="1" customWidth="1"/>
    <col min="34" max="34" width="2.7109375" style="3" customWidth="1"/>
    <col min="41" max="55" width="4.57421875" style="0" bestFit="1" customWidth="1"/>
    <col min="56" max="56" width="5.7109375" style="0" bestFit="1" customWidth="1"/>
  </cols>
  <sheetData>
    <row r="1" spans="1:34" ht="14.25">
      <c r="A1" s="56"/>
      <c r="B1" s="57"/>
      <c r="C1" s="57"/>
      <c r="D1" s="58"/>
      <c r="E1" s="54"/>
      <c r="F1" s="54"/>
      <c r="G1" s="53"/>
      <c r="H1" s="53"/>
      <c r="I1" s="54"/>
      <c r="J1" s="54"/>
      <c r="K1" s="53"/>
      <c r="L1" s="53"/>
      <c r="M1" s="55"/>
      <c r="N1" s="55"/>
      <c r="O1" s="53"/>
      <c r="P1" s="53"/>
      <c r="Q1" s="54"/>
      <c r="R1" s="54"/>
      <c r="S1" s="53"/>
      <c r="T1" s="53"/>
      <c r="U1" s="54"/>
      <c r="V1" s="54"/>
      <c r="W1" s="53"/>
      <c r="X1" s="53"/>
      <c r="Y1" s="54"/>
      <c r="Z1" s="54"/>
      <c r="AA1" s="53"/>
      <c r="AB1" s="53"/>
      <c r="AC1" s="54"/>
      <c r="AD1" s="54"/>
      <c r="AE1" s="53"/>
      <c r="AF1" s="53"/>
      <c r="AG1" s="54"/>
      <c r="AH1" s="54"/>
    </row>
    <row r="2" spans="1:34" ht="108.75" customHeight="1">
      <c r="A2" s="33"/>
      <c r="B2" s="22" t="s">
        <v>54</v>
      </c>
      <c r="C2" s="47"/>
      <c r="D2" s="23"/>
      <c r="E2" s="34" t="s">
        <v>25</v>
      </c>
      <c r="F2" s="35" t="s">
        <v>58</v>
      </c>
      <c r="G2" s="36" t="s">
        <v>60</v>
      </c>
      <c r="H2" s="37" t="s">
        <v>59</v>
      </c>
      <c r="I2" s="34" t="s">
        <v>61</v>
      </c>
      <c r="J2" s="35" t="s">
        <v>62</v>
      </c>
      <c r="K2" s="36" t="s">
        <v>63</v>
      </c>
      <c r="L2" s="37" t="s">
        <v>64</v>
      </c>
      <c r="M2" s="38" t="s">
        <v>65</v>
      </c>
      <c r="N2" s="39" t="s">
        <v>66</v>
      </c>
      <c r="O2" s="36" t="s">
        <v>67</v>
      </c>
      <c r="P2" s="37" t="s">
        <v>68</v>
      </c>
      <c r="Q2" s="35" t="s">
        <v>69</v>
      </c>
      <c r="R2" s="35" t="s">
        <v>70</v>
      </c>
      <c r="S2" s="36" t="s">
        <v>71</v>
      </c>
      <c r="T2" s="37" t="s">
        <v>72</v>
      </c>
      <c r="U2" s="35" t="s">
        <v>73</v>
      </c>
      <c r="V2" s="35" t="s">
        <v>74</v>
      </c>
      <c r="W2" s="36" t="s">
        <v>75</v>
      </c>
      <c r="X2" s="37" t="s">
        <v>76</v>
      </c>
      <c r="Y2" s="34" t="s">
        <v>77</v>
      </c>
      <c r="Z2" s="35" t="s">
        <v>78</v>
      </c>
      <c r="AA2" s="36" t="s">
        <v>79</v>
      </c>
      <c r="AB2" s="37" t="s">
        <v>80</v>
      </c>
      <c r="AC2" s="34" t="s">
        <v>81</v>
      </c>
      <c r="AD2" s="35" t="s">
        <v>82</v>
      </c>
      <c r="AE2" s="36" t="s">
        <v>83</v>
      </c>
      <c r="AF2" s="37" t="s">
        <v>84</v>
      </c>
      <c r="AG2" s="34" t="s">
        <v>85</v>
      </c>
      <c r="AH2" s="35" t="s">
        <v>86</v>
      </c>
    </row>
    <row r="3" spans="1:34" ht="14.25">
      <c r="A3" s="24" t="s">
        <v>3</v>
      </c>
      <c r="B3" s="4" t="s">
        <v>0</v>
      </c>
      <c r="C3" s="48" t="s">
        <v>190</v>
      </c>
      <c r="D3" s="5" t="s">
        <v>1</v>
      </c>
      <c r="E3" s="6" t="s">
        <v>2</v>
      </c>
      <c r="F3" s="6" t="s">
        <v>3</v>
      </c>
      <c r="G3" s="7" t="s">
        <v>2</v>
      </c>
      <c r="H3" s="7" t="s">
        <v>3</v>
      </c>
      <c r="I3" s="6" t="s">
        <v>2</v>
      </c>
      <c r="J3" s="6" t="s">
        <v>3</v>
      </c>
      <c r="K3" s="7" t="s">
        <v>2</v>
      </c>
      <c r="L3" s="7" t="s">
        <v>3</v>
      </c>
      <c r="M3" s="6" t="s">
        <v>2</v>
      </c>
      <c r="N3" s="6" t="s">
        <v>3</v>
      </c>
      <c r="O3" s="7" t="s">
        <v>2</v>
      </c>
      <c r="P3" s="7" t="s">
        <v>3</v>
      </c>
      <c r="Q3" s="6" t="s">
        <v>2</v>
      </c>
      <c r="R3" s="6" t="s">
        <v>3</v>
      </c>
      <c r="S3" s="7" t="s">
        <v>2</v>
      </c>
      <c r="T3" s="7" t="s">
        <v>3</v>
      </c>
      <c r="U3" s="6" t="s">
        <v>2</v>
      </c>
      <c r="V3" s="6" t="s">
        <v>3</v>
      </c>
      <c r="W3" s="7" t="s">
        <v>2</v>
      </c>
      <c r="X3" s="7" t="s">
        <v>3</v>
      </c>
      <c r="Y3" s="6" t="s">
        <v>2</v>
      </c>
      <c r="Z3" s="6" t="s">
        <v>3</v>
      </c>
      <c r="AA3" s="7" t="s">
        <v>2</v>
      </c>
      <c r="AB3" s="7" t="s">
        <v>3</v>
      </c>
      <c r="AC3" s="6" t="s">
        <v>2</v>
      </c>
      <c r="AD3" s="6" t="s">
        <v>3</v>
      </c>
      <c r="AE3" s="7" t="s">
        <v>2</v>
      </c>
      <c r="AF3" s="7" t="s">
        <v>3</v>
      </c>
      <c r="AG3" s="6" t="s">
        <v>2</v>
      </c>
      <c r="AH3" s="6" t="s">
        <v>3</v>
      </c>
    </row>
    <row r="4" spans="1:56" ht="14.25">
      <c r="A4" s="24">
        <v>1</v>
      </c>
      <c r="B4" s="13" t="s">
        <v>115</v>
      </c>
      <c r="C4" s="51">
        <f aca="true" t="shared" si="0" ref="C4:C31">SUM(LARGE(AN4:BB4,1),LARGE(AN4:BB4,2),LARGE(AN4:BB4,3),LARGE(AN4:BB4,4),LARGE(AN4:BB4,5),LARGE(AN4:BB4,6),LARGE(AN4:BB4,7),LARGE(AN4:BB4,8),LARGE(AN4:BB4,9),LARGE(AN4:BB4,10))</f>
        <v>88.55000000000001</v>
      </c>
      <c r="D4" s="8">
        <f aca="true" t="shared" si="1" ref="D4:D31">SUM(E4,G4,I4,K4,M4,O4,Q4,S4,U4,W4,Y4,AA4,AC4,AE4,AG4)</f>
        <v>102.99</v>
      </c>
      <c r="E4" s="11">
        <f aca="true" t="shared" si="2" ref="E4:E32">IF(F4&gt;0,INT(((COUNTIF(F$4:F$64,"&gt;0")-F4)*10/COUNTIF(F$4:F$64,"&gt;0"))*100)/100,"")</f>
        <v>8.57</v>
      </c>
      <c r="F4" s="9">
        <v>3</v>
      </c>
      <c r="G4" s="12">
        <f aca="true" t="shared" si="3" ref="G4:G32">IF(H4&gt;0,INT(((COUNTIF(H$4:H$64,"&gt;0")-H4)*10/COUNTIF(H$4:H$64,"&gt;0"))*100)/100,"")</f>
        <v>8.57</v>
      </c>
      <c r="H4" s="10">
        <v>2</v>
      </c>
      <c r="I4" s="11">
        <f aca="true" t="shared" si="4" ref="I4:I32">IF(J4&gt;0,INT(((COUNTIF(J$4:J$64,"&gt;0")-J4)*10/COUNTIF(J$4:J$64,"&gt;0"))*100)/100,"")</f>
        <v>8.88</v>
      </c>
      <c r="J4" s="9">
        <v>2</v>
      </c>
      <c r="K4" s="12">
        <f aca="true" t="shared" si="5" ref="K4:K32">IF(L4&gt;0,INT(((COUNTIF(L$4:L$64,"&gt;0")-L4)*10/COUNTIF(L$4:L$64,"&gt;0"))*100)/100,"")</f>
        <v>9.47</v>
      </c>
      <c r="L4" s="10">
        <v>1</v>
      </c>
      <c r="M4" s="11">
        <f aca="true" t="shared" si="6" ref="M4:M32">IF(N4&gt;0,INT(((COUNTIF(N$4:N$64,"&gt;0")-N4)*10/COUNTIF(N$4:N$64,"&gt;0"))*100)/100,"")</f>
      </c>
      <c r="N4" s="9"/>
      <c r="O4" s="12">
        <f aca="true" t="shared" si="7" ref="O4:O32">IF(P4&gt;0,INT(((COUNTIF(P$4:P$64,"&gt;0")-P4)*10/COUNTIF(P$4:P$64,"&gt;0"))*100)/100,"")</f>
        <v>8.88</v>
      </c>
      <c r="P4" s="10">
        <v>2</v>
      </c>
      <c r="Q4" s="11">
        <f aca="true" t="shared" si="8" ref="Q4:Q32">IF(R4&gt;0,INT(((COUNTIF(R$4:R$64,"&gt;0")-R4)*10/COUNTIF(R$4:R$64,"&gt;0"))*100)/100,"")</f>
        <v>8.33</v>
      </c>
      <c r="R4" s="14">
        <v>3</v>
      </c>
      <c r="S4" s="12">
        <f aca="true" t="shared" si="9" ref="S4:S32">IF(T4&gt;0,INT(((COUNTIF(T$4:T$64,"&gt;0")-T4)*10/COUNTIF(T$4:T$64,"&gt;0"))*100)/100,"")</f>
        <v>8.66</v>
      </c>
      <c r="T4" s="10">
        <v>2</v>
      </c>
      <c r="U4" s="40">
        <f aca="true" t="shared" si="10" ref="U4:U32">IF(V4&gt;0,INT(((COUNTIF($V$4:$V$64,"&gt;0")-V4)*10/COUNTIF($V$4:$V$64,"&gt;0"))*100)/100,"")</f>
        <v>8.88</v>
      </c>
      <c r="V4" s="9">
        <v>2</v>
      </c>
      <c r="W4" s="41">
        <f aca="true" t="shared" si="11" ref="W4:W32">IF(X4&gt;0,INT(((COUNTIF($X$4:$X$64,"&gt;0")-X4)*10/COUNTIF($X$4:$X$64,"&gt;0"))*100)/100,"")</f>
        <v>9</v>
      </c>
      <c r="X4" s="10">
        <v>2</v>
      </c>
      <c r="Y4" s="40">
        <f aca="true" t="shared" si="12" ref="Y4:Y32">IF(Z4&gt;0,INT(((COUNTIF($Z$4:$Z$64,"&gt;0")-Z4)*10/COUNTIF($Z$4:$Z$64,"&gt;0"))*100)/100,"")</f>
        <v>8.82</v>
      </c>
      <c r="Z4" s="9">
        <v>2</v>
      </c>
      <c r="AA4" s="41">
        <f aca="true" t="shared" si="13" ref="AA4:AA32">IF(AB4&gt;0,INT(((COUNTIF($AB$4:$AB$64,"&gt;0")-AB4)*10/COUNTIF($AB$4:$AB$64,"&gt;0"))*100)/100,"")</f>
        <v>8.82</v>
      </c>
      <c r="AB4" s="10">
        <v>2</v>
      </c>
      <c r="AC4" s="40">
        <f aca="true" t="shared" si="14" ref="AC4:AC32">IF(AD4&gt;0,INT(((COUNTIF($AD$4:$AD$64,"&gt;0")-AD4)*10/COUNTIF($AD$4:$AD$64,"&gt;0"))*100)/100,"")</f>
        <v>6.11</v>
      </c>
      <c r="AD4" s="9">
        <v>7</v>
      </c>
      <c r="AE4" s="41"/>
      <c r="AF4" s="10"/>
      <c r="AG4" s="40"/>
      <c r="AH4" s="9"/>
      <c r="AO4" s="46">
        <f>IF(E4="",0,E4)</f>
        <v>8.57</v>
      </c>
      <c r="AP4" s="46">
        <f>IF(G4="",0,G4)</f>
        <v>8.57</v>
      </c>
      <c r="AQ4" s="46">
        <f>IF(I4="",0,I4)</f>
        <v>8.88</v>
      </c>
      <c r="AR4" s="46">
        <f>IF(K4="",0,K4)</f>
        <v>9.47</v>
      </c>
      <c r="AS4" s="46">
        <f>IF(M4="",0,M4)</f>
        <v>0</v>
      </c>
      <c r="AT4" s="46">
        <f>IF(O4="",0,O4)</f>
        <v>8.88</v>
      </c>
      <c r="AU4" s="46">
        <f>IF(Q4="",0,Q4)</f>
        <v>8.33</v>
      </c>
      <c r="AV4" s="46">
        <f>IF(S4="",0,S4)</f>
        <v>8.66</v>
      </c>
      <c r="AW4" s="46">
        <f>IF(U4="",0,U4)</f>
        <v>8.88</v>
      </c>
      <c r="AX4" s="46">
        <f>IF(W4="",0,W4)</f>
        <v>9</v>
      </c>
      <c r="AY4" s="46">
        <f>IF(Y4="",0,Y4)</f>
        <v>8.82</v>
      </c>
      <c r="AZ4" s="46">
        <f>IF(AA4="",0,AA4)</f>
        <v>8.82</v>
      </c>
      <c r="BA4" s="46">
        <f>IF(AC4="",0,AC4)</f>
        <v>6.11</v>
      </c>
      <c r="BB4" s="46">
        <f>IF(AE4="",0,AE4)</f>
        <v>0</v>
      </c>
      <c r="BC4" s="46">
        <f>IF(AG4="",0,AG4)</f>
        <v>0</v>
      </c>
      <c r="BD4" s="46">
        <f>SUM(AO4:BB4)</f>
        <v>102.99</v>
      </c>
    </row>
    <row r="5" spans="1:56" ht="14.25">
      <c r="A5" s="24">
        <f>MAX($A$4:A4)+1</f>
        <v>2</v>
      </c>
      <c r="B5" s="18" t="s">
        <v>119</v>
      </c>
      <c r="C5" s="51">
        <f t="shared" si="0"/>
        <v>88.00999999999999</v>
      </c>
      <c r="D5" s="8">
        <f t="shared" si="1"/>
        <v>95.36999999999998</v>
      </c>
      <c r="E5" s="11">
        <f t="shared" si="2"/>
        <v>9.52</v>
      </c>
      <c r="F5" s="9">
        <v>1</v>
      </c>
      <c r="G5" s="12">
        <f t="shared" si="3"/>
        <v>7.85</v>
      </c>
      <c r="H5" s="10">
        <v>3</v>
      </c>
      <c r="I5" s="11">
        <f t="shared" si="4"/>
        <v>9.44</v>
      </c>
      <c r="J5" s="9">
        <v>1</v>
      </c>
      <c r="K5" s="12">
        <f t="shared" si="5"/>
        <v>7.36</v>
      </c>
      <c r="L5" s="10">
        <v>5</v>
      </c>
      <c r="M5" s="11">
        <f t="shared" si="6"/>
      </c>
      <c r="N5" s="9"/>
      <c r="O5" s="12">
        <f t="shared" si="7"/>
        <v>9.44</v>
      </c>
      <c r="P5" s="10">
        <v>1</v>
      </c>
      <c r="Q5" s="11">
        <f t="shared" si="8"/>
        <v>0</v>
      </c>
      <c r="R5" s="14">
        <v>18</v>
      </c>
      <c r="S5" s="12">
        <f t="shared" si="9"/>
        <v>8</v>
      </c>
      <c r="T5" s="10">
        <v>3</v>
      </c>
      <c r="U5" s="40">
        <f t="shared" si="10"/>
        <v>9.44</v>
      </c>
      <c r="V5" s="9">
        <v>1</v>
      </c>
      <c r="W5" s="41">
        <f t="shared" si="11"/>
        <v>9.5</v>
      </c>
      <c r="X5" s="10">
        <v>1</v>
      </c>
      <c r="Y5" s="40">
        <f t="shared" si="12"/>
        <v>7.64</v>
      </c>
      <c r="Z5" s="9">
        <v>4</v>
      </c>
      <c r="AA5" s="41">
        <f t="shared" si="13"/>
        <v>9.41</v>
      </c>
      <c r="AB5" s="10">
        <v>1</v>
      </c>
      <c r="AC5" s="40">
        <f t="shared" si="14"/>
        <v>7.77</v>
      </c>
      <c r="AD5" s="9">
        <v>4</v>
      </c>
      <c r="AE5" s="41"/>
      <c r="AF5" s="10"/>
      <c r="AG5" s="40"/>
      <c r="AH5" s="9"/>
      <c r="AO5" s="46">
        <f aca="true" t="shared" si="15" ref="AO5:AO35">IF(E5="",0,E5)</f>
        <v>9.52</v>
      </c>
      <c r="AP5" s="46">
        <f aca="true" t="shared" si="16" ref="AP5:AP35">IF(G5="",0,G5)</f>
        <v>7.85</v>
      </c>
      <c r="AQ5" s="46">
        <f aca="true" t="shared" si="17" ref="AQ5:AQ35">IF(I5="",0,I5)</f>
        <v>9.44</v>
      </c>
      <c r="AR5" s="46">
        <f aca="true" t="shared" si="18" ref="AR5:AR35">IF(K5="",0,K5)</f>
        <v>7.36</v>
      </c>
      <c r="AS5" s="46">
        <f aca="true" t="shared" si="19" ref="AS5:AS35">IF(M5="",0,M5)</f>
        <v>0</v>
      </c>
      <c r="AT5" s="46">
        <f aca="true" t="shared" si="20" ref="AT5:AT35">IF(O5="",0,O5)</f>
        <v>9.44</v>
      </c>
      <c r="AU5" s="46">
        <f aca="true" t="shared" si="21" ref="AU5:AU35">IF(Q5="",0,Q5)</f>
        <v>0</v>
      </c>
      <c r="AV5" s="46">
        <f aca="true" t="shared" si="22" ref="AV5:AV35">IF(S5="",0,S5)</f>
        <v>8</v>
      </c>
      <c r="AW5" s="46">
        <f aca="true" t="shared" si="23" ref="AW5:AW35">IF(U5="",0,U5)</f>
        <v>9.44</v>
      </c>
      <c r="AX5" s="46">
        <f aca="true" t="shared" si="24" ref="AX5:AX35">IF(W5="",0,W5)</f>
        <v>9.5</v>
      </c>
      <c r="AY5" s="46">
        <f aca="true" t="shared" si="25" ref="AY5:AY35">IF(Y5="",0,Y5)</f>
        <v>7.64</v>
      </c>
      <c r="AZ5" s="46">
        <f aca="true" t="shared" si="26" ref="AZ5:AZ35">IF(AA5="",0,AA5)</f>
        <v>9.41</v>
      </c>
      <c r="BA5" s="46">
        <f aca="true" t="shared" si="27" ref="BA5:BA35">IF(AC5="",0,AC5)</f>
        <v>7.77</v>
      </c>
      <c r="BB5" s="46">
        <f aca="true" t="shared" si="28" ref="BB5:BB35">IF(AE5="",0,AE5)</f>
        <v>0</v>
      </c>
      <c r="BC5" s="46">
        <f aca="true" t="shared" si="29" ref="BC5:BC35">IF(AG5="",0,AG5)</f>
        <v>0</v>
      </c>
      <c r="BD5" s="46">
        <f aca="true" t="shared" si="30" ref="BD5:BD35">SUM(AO5:BB5)</f>
        <v>95.36999999999998</v>
      </c>
    </row>
    <row r="6" spans="1:56" ht="14.25">
      <c r="A6" s="24">
        <f>MAX($A$4:A5)+1</f>
        <v>3</v>
      </c>
      <c r="B6" s="13" t="s">
        <v>34</v>
      </c>
      <c r="C6" s="51">
        <f t="shared" si="0"/>
        <v>86.68</v>
      </c>
      <c r="D6" s="8">
        <f t="shared" si="1"/>
        <v>99.44999999999999</v>
      </c>
      <c r="E6" s="11">
        <f t="shared" si="2"/>
        <v>9.04</v>
      </c>
      <c r="F6" s="9">
        <v>2</v>
      </c>
      <c r="G6" s="12">
        <f t="shared" si="3"/>
        <v>7.14</v>
      </c>
      <c r="H6" s="10">
        <v>4</v>
      </c>
      <c r="I6" s="11">
        <f t="shared" si="4"/>
        <v>8.33</v>
      </c>
      <c r="J6" s="9">
        <v>3</v>
      </c>
      <c r="K6" s="12">
        <f t="shared" si="5"/>
        <v>8.94</v>
      </c>
      <c r="L6" s="15">
        <v>2</v>
      </c>
      <c r="M6" s="11">
        <f t="shared" si="6"/>
      </c>
      <c r="N6" s="14"/>
      <c r="O6" s="12">
        <f t="shared" si="7"/>
        <v>6.11</v>
      </c>
      <c r="P6" s="10">
        <v>7</v>
      </c>
      <c r="Q6" s="11">
        <f t="shared" si="8"/>
        <v>8.88</v>
      </c>
      <c r="R6" s="14">
        <v>2</v>
      </c>
      <c r="S6" s="12">
        <f t="shared" si="9"/>
        <v>9.33</v>
      </c>
      <c r="T6" s="10">
        <v>1</v>
      </c>
      <c r="U6" s="40">
        <f t="shared" si="10"/>
        <v>6.66</v>
      </c>
      <c r="V6" s="9">
        <v>6</v>
      </c>
      <c r="W6" s="41">
        <f t="shared" si="11"/>
        <v>8.5</v>
      </c>
      <c r="X6" s="10">
        <v>3</v>
      </c>
      <c r="Y6" s="40">
        <f t="shared" si="12"/>
        <v>9.41</v>
      </c>
      <c r="Z6" s="9">
        <v>1</v>
      </c>
      <c r="AA6" s="41">
        <f t="shared" si="13"/>
        <v>8.23</v>
      </c>
      <c r="AB6" s="10">
        <v>3</v>
      </c>
      <c r="AC6" s="40">
        <f t="shared" si="14"/>
        <v>8.88</v>
      </c>
      <c r="AD6" s="9">
        <v>2</v>
      </c>
      <c r="AE6" s="41"/>
      <c r="AF6" s="10"/>
      <c r="AG6" s="40"/>
      <c r="AH6" s="9"/>
      <c r="AO6" s="46">
        <f t="shared" si="15"/>
        <v>9.04</v>
      </c>
      <c r="AP6" s="46">
        <f t="shared" si="16"/>
        <v>7.14</v>
      </c>
      <c r="AQ6" s="46">
        <f t="shared" si="17"/>
        <v>8.33</v>
      </c>
      <c r="AR6" s="46">
        <f t="shared" si="18"/>
        <v>8.94</v>
      </c>
      <c r="AS6" s="46">
        <f t="shared" si="19"/>
        <v>0</v>
      </c>
      <c r="AT6" s="46">
        <f t="shared" si="20"/>
        <v>6.11</v>
      </c>
      <c r="AU6" s="46">
        <f t="shared" si="21"/>
        <v>8.88</v>
      </c>
      <c r="AV6" s="46">
        <f t="shared" si="22"/>
        <v>9.33</v>
      </c>
      <c r="AW6" s="46">
        <f t="shared" si="23"/>
        <v>6.66</v>
      </c>
      <c r="AX6" s="46">
        <f t="shared" si="24"/>
        <v>8.5</v>
      </c>
      <c r="AY6" s="46">
        <f t="shared" si="25"/>
        <v>9.41</v>
      </c>
      <c r="AZ6" s="46">
        <f t="shared" si="26"/>
        <v>8.23</v>
      </c>
      <c r="BA6" s="46">
        <f t="shared" si="27"/>
        <v>8.88</v>
      </c>
      <c r="BB6" s="46">
        <f t="shared" si="28"/>
        <v>0</v>
      </c>
      <c r="BC6" s="46">
        <f t="shared" si="29"/>
        <v>0</v>
      </c>
      <c r="BD6" s="46">
        <f t="shared" si="30"/>
        <v>99.44999999999999</v>
      </c>
    </row>
    <row r="7" spans="1:56" ht="14.25">
      <c r="A7" s="24">
        <f>MAX($A$4:A6)+1</f>
        <v>4</v>
      </c>
      <c r="B7" s="18" t="s">
        <v>124</v>
      </c>
      <c r="C7" s="51">
        <f t="shared" si="0"/>
        <v>70.8</v>
      </c>
      <c r="D7" s="8">
        <f t="shared" si="1"/>
        <v>77.67999999999999</v>
      </c>
      <c r="E7" s="11">
        <f t="shared" si="2"/>
        <v>7.14</v>
      </c>
      <c r="F7" s="9">
        <v>6</v>
      </c>
      <c r="G7" s="12">
        <f t="shared" si="3"/>
        <v>5.71</v>
      </c>
      <c r="H7" s="10">
        <v>6</v>
      </c>
      <c r="I7" s="11">
        <f t="shared" si="4"/>
        <v>7.77</v>
      </c>
      <c r="J7" s="9">
        <v>4</v>
      </c>
      <c r="K7" s="12">
        <f t="shared" si="5"/>
        <v>8.42</v>
      </c>
      <c r="L7" s="10">
        <v>3</v>
      </c>
      <c r="M7" s="11">
        <f t="shared" si="6"/>
      </c>
      <c r="N7" s="9"/>
      <c r="O7" s="12">
        <f t="shared" si="7"/>
        <v>7.22</v>
      </c>
      <c r="P7" s="10">
        <v>5</v>
      </c>
      <c r="Q7" s="11">
        <f t="shared" si="8"/>
        <v>6.66</v>
      </c>
      <c r="R7" s="14">
        <v>6</v>
      </c>
      <c r="S7" s="12">
        <f t="shared" si="9"/>
        <v>4.66</v>
      </c>
      <c r="T7" s="10">
        <v>8</v>
      </c>
      <c r="U7" s="40">
        <f t="shared" si="10"/>
        <v>7.77</v>
      </c>
      <c r="V7" s="9">
        <v>4</v>
      </c>
      <c r="W7" s="41">
        <f t="shared" si="11"/>
        <v>6</v>
      </c>
      <c r="X7" s="10">
        <v>8</v>
      </c>
      <c r="Y7" s="40">
        <f t="shared" si="12"/>
        <v>6.47</v>
      </c>
      <c r="Z7" s="9">
        <v>6</v>
      </c>
      <c r="AA7" s="41">
        <f t="shared" si="13"/>
        <v>7.64</v>
      </c>
      <c r="AB7" s="10">
        <v>4</v>
      </c>
      <c r="AC7" s="40">
        <f t="shared" si="14"/>
        <v>2.22</v>
      </c>
      <c r="AD7" s="9">
        <v>14</v>
      </c>
      <c r="AE7" s="41"/>
      <c r="AF7" s="10"/>
      <c r="AG7" s="40"/>
      <c r="AH7" s="14"/>
      <c r="AO7" s="46">
        <f t="shared" si="15"/>
        <v>7.14</v>
      </c>
      <c r="AP7" s="46">
        <f t="shared" si="16"/>
        <v>5.71</v>
      </c>
      <c r="AQ7" s="46">
        <f t="shared" si="17"/>
        <v>7.77</v>
      </c>
      <c r="AR7" s="46">
        <f t="shared" si="18"/>
        <v>8.42</v>
      </c>
      <c r="AS7" s="46">
        <f t="shared" si="19"/>
        <v>0</v>
      </c>
      <c r="AT7" s="46">
        <f t="shared" si="20"/>
        <v>7.22</v>
      </c>
      <c r="AU7" s="46">
        <f t="shared" si="21"/>
        <v>6.66</v>
      </c>
      <c r="AV7" s="46">
        <f t="shared" si="22"/>
        <v>4.66</v>
      </c>
      <c r="AW7" s="46">
        <f t="shared" si="23"/>
        <v>7.77</v>
      </c>
      <c r="AX7" s="46">
        <f t="shared" si="24"/>
        <v>6</v>
      </c>
      <c r="AY7" s="46">
        <f t="shared" si="25"/>
        <v>6.47</v>
      </c>
      <c r="AZ7" s="46">
        <f t="shared" si="26"/>
        <v>7.64</v>
      </c>
      <c r="BA7" s="46">
        <f t="shared" si="27"/>
        <v>2.22</v>
      </c>
      <c r="BB7" s="46">
        <f t="shared" si="28"/>
        <v>0</v>
      </c>
      <c r="BC7" s="46">
        <f t="shared" si="29"/>
        <v>0</v>
      </c>
      <c r="BD7" s="46">
        <f t="shared" si="30"/>
        <v>77.67999999999999</v>
      </c>
    </row>
    <row r="8" spans="1:56" ht="14.25">
      <c r="A8" s="24">
        <f>MAX($A$4:A7)+1</f>
        <v>5</v>
      </c>
      <c r="B8" s="18" t="s">
        <v>50</v>
      </c>
      <c r="C8" s="51">
        <f t="shared" si="0"/>
        <v>70.13</v>
      </c>
      <c r="D8" s="8">
        <f t="shared" si="1"/>
        <v>80.13</v>
      </c>
      <c r="E8" s="11">
        <f t="shared" si="2"/>
        <v>7.61</v>
      </c>
      <c r="F8" s="9">
        <v>5</v>
      </c>
      <c r="G8" s="12">
        <f t="shared" si="3"/>
        <v>9.28</v>
      </c>
      <c r="H8" s="10">
        <v>1</v>
      </c>
      <c r="I8" s="11">
        <f t="shared" si="4"/>
        <v>7.22</v>
      </c>
      <c r="J8" s="9">
        <v>5</v>
      </c>
      <c r="K8" s="12">
        <f t="shared" si="5"/>
        <v>6.84</v>
      </c>
      <c r="L8" s="10">
        <v>6</v>
      </c>
      <c r="M8" s="11">
        <f t="shared" si="6"/>
      </c>
      <c r="N8" s="9"/>
      <c r="O8" s="12">
        <f t="shared" si="7"/>
        <v>5</v>
      </c>
      <c r="P8" s="10">
        <v>9</v>
      </c>
      <c r="Q8" s="11">
        <f t="shared" si="8"/>
        <v>6.11</v>
      </c>
      <c r="R8" s="14">
        <v>7</v>
      </c>
      <c r="S8" s="12">
        <f t="shared" si="9"/>
        <v>6</v>
      </c>
      <c r="T8" s="10">
        <v>6</v>
      </c>
      <c r="U8" s="40">
        <f t="shared" si="10"/>
        <v>5.55</v>
      </c>
      <c r="V8" s="9">
        <v>8</v>
      </c>
      <c r="W8" s="41">
        <f t="shared" si="11"/>
        <v>8</v>
      </c>
      <c r="X8" s="10">
        <v>4</v>
      </c>
      <c r="Y8" s="40">
        <f t="shared" si="12"/>
        <v>7.05</v>
      </c>
      <c r="Z8" s="9">
        <v>5</v>
      </c>
      <c r="AA8" s="41">
        <f t="shared" si="13"/>
        <v>6.47</v>
      </c>
      <c r="AB8" s="10">
        <v>6</v>
      </c>
      <c r="AC8" s="40">
        <f t="shared" si="14"/>
        <v>5</v>
      </c>
      <c r="AD8" s="9">
        <v>9</v>
      </c>
      <c r="AE8" s="41"/>
      <c r="AF8" s="10"/>
      <c r="AG8" s="40"/>
      <c r="AH8" s="9"/>
      <c r="AO8" s="46">
        <f t="shared" si="15"/>
        <v>7.61</v>
      </c>
      <c r="AP8" s="46">
        <f t="shared" si="16"/>
        <v>9.28</v>
      </c>
      <c r="AQ8" s="46">
        <f t="shared" si="17"/>
        <v>7.22</v>
      </c>
      <c r="AR8" s="46">
        <f t="shared" si="18"/>
        <v>6.84</v>
      </c>
      <c r="AS8" s="46">
        <f t="shared" si="19"/>
        <v>0</v>
      </c>
      <c r="AT8" s="46">
        <f t="shared" si="20"/>
        <v>5</v>
      </c>
      <c r="AU8" s="46">
        <f t="shared" si="21"/>
        <v>6.11</v>
      </c>
      <c r="AV8" s="46">
        <f t="shared" si="22"/>
        <v>6</v>
      </c>
      <c r="AW8" s="46">
        <f t="shared" si="23"/>
        <v>5.55</v>
      </c>
      <c r="AX8" s="46">
        <f t="shared" si="24"/>
        <v>8</v>
      </c>
      <c r="AY8" s="46">
        <f t="shared" si="25"/>
        <v>7.05</v>
      </c>
      <c r="AZ8" s="46">
        <f t="shared" si="26"/>
        <v>6.47</v>
      </c>
      <c r="BA8" s="46">
        <f t="shared" si="27"/>
        <v>5</v>
      </c>
      <c r="BB8" s="46">
        <f t="shared" si="28"/>
        <v>0</v>
      </c>
      <c r="BC8" s="46">
        <f t="shared" si="29"/>
        <v>0</v>
      </c>
      <c r="BD8" s="46">
        <f t="shared" si="30"/>
        <v>80.13</v>
      </c>
    </row>
    <row r="9" spans="1:56" ht="14.25">
      <c r="A9" s="24">
        <f>MAX($A$4:A8)+1</f>
        <v>6</v>
      </c>
      <c r="B9" s="18" t="s">
        <v>37</v>
      </c>
      <c r="C9" s="51">
        <f t="shared" si="0"/>
        <v>65.50999999999999</v>
      </c>
      <c r="D9" s="8">
        <f t="shared" si="1"/>
        <v>73.63</v>
      </c>
      <c r="E9" s="11">
        <f t="shared" si="2"/>
        <v>6.19</v>
      </c>
      <c r="F9" s="9">
        <v>8</v>
      </c>
      <c r="G9" s="12">
        <f t="shared" si="3"/>
        <v>6.42</v>
      </c>
      <c r="H9" s="10">
        <v>5</v>
      </c>
      <c r="I9" s="11">
        <f t="shared" si="4"/>
        <v>4.44</v>
      </c>
      <c r="J9" s="9">
        <v>10</v>
      </c>
      <c r="K9" s="12">
        <f t="shared" si="5"/>
        <v>3.68</v>
      </c>
      <c r="L9" s="10">
        <v>12</v>
      </c>
      <c r="M9" s="11">
        <f t="shared" si="6"/>
      </c>
      <c r="N9" s="9"/>
      <c r="O9" s="12">
        <f t="shared" si="7"/>
        <v>8.33</v>
      </c>
      <c r="P9" s="10">
        <v>3</v>
      </c>
      <c r="Q9" s="11">
        <f t="shared" si="8"/>
        <v>5.55</v>
      </c>
      <c r="R9" s="14">
        <v>8</v>
      </c>
      <c r="S9" s="12">
        <f t="shared" si="9"/>
        <v>7.33</v>
      </c>
      <c r="T9" s="10">
        <v>4</v>
      </c>
      <c r="U9" s="40">
        <f t="shared" si="10"/>
        <v>7.22</v>
      </c>
      <c r="V9" s="9">
        <v>5</v>
      </c>
      <c r="W9" s="41">
        <f t="shared" si="11"/>
        <v>5.5</v>
      </c>
      <c r="X9" s="10">
        <v>9</v>
      </c>
      <c r="Y9" s="40">
        <f t="shared" si="12"/>
        <v>4.7</v>
      </c>
      <c r="Z9" s="9">
        <v>9</v>
      </c>
      <c r="AA9" s="41">
        <f t="shared" si="13"/>
        <v>7.05</v>
      </c>
      <c r="AB9" s="10">
        <v>5</v>
      </c>
      <c r="AC9" s="40">
        <f t="shared" si="14"/>
        <v>7.22</v>
      </c>
      <c r="AD9" s="9">
        <v>5</v>
      </c>
      <c r="AE9" s="41"/>
      <c r="AF9" s="10"/>
      <c r="AG9" s="40"/>
      <c r="AH9" s="9"/>
      <c r="AO9" s="46">
        <f t="shared" si="15"/>
        <v>6.19</v>
      </c>
      <c r="AP9" s="46">
        <f t="shared" si="16"/>
        <v>6.42</v>
      </c>
      <c r="AQ9" s="46">
        <f t="shared" si="17"/>
        <v>4.44</v>
      </c>
      <c r="AR9" s="46">
        <f t="shared" si="18"/>
        <v>3.68</v>
      </c>
      <c r="AS9" s="46">
        <f t="shared" si="19"/>
        <v>0</v>
      </c>
      <c r="AT9" s="46">
        <f t="shared" si="20"/>
        <v>8.33</v>
      </c>
      <c r="AU9" s="46">
        <f t="shared" si="21"/>
        <v>5.55</v>
      </c>
      <c r="AV9" s="46">
        <f t="shared" si="22"/>
        <v>7.33</v>
      </c>
      <c r="AW9" s="46">
        <f t="shared" si="23"/>
        <v>7.22</v>
      </c>
      <c r="AX9" s="46">
        <f t="shared" si="24"/>
        <v>5.5</v>
      </c>
      <c r="AY9" s="46">
        <f t="shared" si="25"/>
        <v>4.7</v>
      </c>
      <c r="AZ9" s="46">
        <f t="shared" si="26"/>
        <v>7.05</v>
      </c>
      <c r="BA9" s="46">
        <f t="shared" si="27"/>
        <v>7.22</v>
      </c>
      <c r="BB9" s="46">
        <f t="shared" si="28"/>
        <v>0</v>
      </c>
      <c r="BC9" s="46">
        <f t="shared" si="29"/>
        <v>0</v>
      </c>
      <c r="BD9" s="46">
        <f t="shared" si="30"/>
        <v>73.63</v>
      </c>
    </row>
    <row r="10" spans="1:56" ht="14.25">
      <c r="A10" s="24">
        <f>MAX($A$4:A9)+1</f>
        <v>7</v>
      </c>
      <c r="B10" s="13" t="s">
        <v>35</v>
      </c>
      <c r="C10" s="51">
        <f t="shared" si="0"/>
        <v>50.309999999999995</v>
      </c>
      <c r="D10" s="8">
        <f t="shared" si="1"/>
        <v>50.86</v>
      </c>
      <c r="E10" s="11">
        <f t="shared" si="2"/>
        <v>5.71</v>
      </c>
      <c r="F10" s="9">
        <v>9</v>
      </c>
      <c r="G10" s="12">
        <f t="shared" si="3"/>
        <v>5</v>
      </c>
      <c r="H10" s="10">
        <v>7</v>
      </c>
      <c r="I10" s="11">
        <f t="shared" si="4"/>
        <v>6.11</v>
      </c>
      <c r="J10" s="9">
        <v>7</v>
      </c>
      <c r="K10" s="12">
        <f t="shared" si="5"/>
        <v>0</v>
      </c>
      <c r="L10" s="10">
        <v>19</v>
      </c>
      <c r="M10" s="11">
        <f t="shared" si="6"/>
      </c>
      <c r="N10" s="9"/>
      <c r="O10" s="12">
        <f t="shared" si="7"/>
        <v>0.55</v>
      </c>
      <c r="P10" s="10">
        <v>17</v>
      </c>
      <c r="Q10" s="11">
        <f t="shared" si="8"/>
        <v>5</v>
      </c>
      <c r="R10" s="14">
        <v>9</v>
      </c>
      <c r="S10" s="12">
        <f t="shared" si="9"/>
        <v>4</v>
      </c>
      <c r="T10" s="10">
        <v>9</v>
      </c>
      <c r="U10" s="40">
        <f t="shared" si="10"/>
        <v>6.11</v>
      </c>
      <c r="V10" s="9">
        <v>7</v>
      </c>
      <c r="W10" s="41">
        <f t="shared" si="11"/>
        <v>3</v>
      </c>
      <c r="X10" s="10">
        <v>14</v>
      </c>
      <c r="Y10" s="40">
        <f t="shared" si="12"/>
        <v>5.29</v>
      </c>
      <c r="Z10" s="9">
        <v>8</v>
      </c>
      <c r="AA10" s="41">
        <f t="shared" si="13"/>
        <v>1.76</v>
      </c>
      <c r="AB10" s="10">
        <v>14</v>
      </c>
      <c r="AC10" s="40">
        <f t="shared" si="14"/>
        <v>8.33</v>
      </c>
      <c r="AD10" s="9">
        <v>3</v>
      </c>
      <c r="AE10" s="41"/>
      <c r="AF10" s="10"/>
      <c r="AG10" s="40"/>
      <c r="AH10" s="9"/>
      <c r="AO10" s="46">
        <f t="shared" si="15"/>
        <v>5.71</v>
      </c>
      <c r="AP10" s="46">
        <f t="shared" si="16"/>
        <v>5</v>
      </c>
      <c r="AQ10" s="46">
        <f t="shared" si="17"/>
        <v>6.11</v>
      </c>
      <c r="AR10" s="46">
        <f t="shared" si="18"/>
        <v>0</v>
      </c>
      <c r="AS10" s="46">
        <f t="shared" si="19"/>
        <v>0</v>
      </c>
      <c r="AT10" s="46">
        <f t="shared" si="20"/>
        <v>0.55</v>
      </c>
      <c r="AU10" s="46">
        <f t="shared" si="21"/>
        <v>5</v>
      </c>
      <c r="AV10" s="46">
        <f t="shared" si="22"/>
        <v>4</v>
      </c>
      <c r="AW10" s="46">
        <f t="shared" si="23"/>
        <v>6.11</v>
      </c>
      <c r="AX10" s="46">
        <f t="shared" si="24"/>
        <v>3</v>
      </c>
      <c r="AY10" s="46">
        <f t="shared" si="25"/>
        <v>5.29</v>
      </c>
      <c r="AZ10" s="46">
        <f t="shared" si="26"/>
        <v>1.76</v>
      </c>
      <c r="BA10" s="46">
        <f t="shared" si="27"/>
        <v>8.33</v>
      </c>
      <c r="BB10" s="46">
        <f t="shared" si="28"/>
        <v>0</v>
      </c>
      <c r="BC10" s="46">
        <f t="shared" si="29"/>
        <v>0</v>
      </c>
      <c r="BD10" s="46">
        <f t="shared" si="30"/>
        <v>50.86</v>
      </c>
    </row>
    <row r="11" spans="1:56" ht="14.25">
      <c r="A11" s="24">
        <f>MAX($A$4:A10)+1</f>
        <v>8</v>
      </c>
      <c r="B11" s="13" t="s">
        <v>116</v>
      </c>
      <c r="C11" s="51">
        <f t="shared" si="0"/>
        <v>43.55</v>
      </c>
      <c r="D11" s="8">
        <f t="shared" si="1"/>
        <v>46.38</v>
      </c>
      <c r="E11" s="11">
        <f t="shared" si="2"/>
        <v>3.8</v>
      </c>
      <c r="F11" s="9">
        <v>13</v>
      </c>
      <c r="G11" s="12">
        <f t="shared" si="3"/>
        <v>2.85</v>
      </c>
      <c r="H11" s="10">
        <v>10</v>
      </c>
      <c r="I11" s="11">
        <f t="shared" si="4"/>
        <v>3.88</v>
      </c>
      <c r="J11" s="9">
        <v>11</v>
      </c>
      <c r="K11" s="12">
        <f t="shared" si="5"/>
        <v>4.21</v>
      </c>
      <c r="L11" s="10">
        <v>11</v>
      </c>
      <c r="M11" s="11">
        <f t="shared" si="6"/>
      </c>
      <c r="N11" s="9"/>
      <c r="O11" s="12">
        <f t="shared" si="7"/>
        <v>1.66</v>
      </c>
      <c r="P11" s="10">
        <v>15</v>
      </c>
      <c r="Q11" s="11">
        <f t="shared" si="8"/>
        <v>7.22</v>
      </c>
      <c r="R11" s="14">
        <v>5</v>
      </c>
      <c r="S11" s="12">
        <f t="shared" si="9"/>
        <v>2.66</v>
      </c>
      <c r="T11" s="10">
        <v>11</v>
      </c>
      <c r="U11" s="40">
        <f t="shared" si="10"/>
        <v>5</v>
      </c>
      <c r="V11" s="9">
        <v>9</v>
      </c>
      <c r="W11" s="41">
        <f t="shared" si="11"/>
        <v>2.5</v>
      </c>
      <c r="X11" s="10">
        <v>15</v>
      </c>
      <c r="Y11" s="40">
        <f t="shared" si="12"/>
        <v>5.88</v>
      </c>
      <c r="Z11" s="9">
        <v>7</v>
      </c>
      <c r="AA11" s="41">
        <f t="shared" si="13"/>
        <v>1.17</v>
      </c>
      <c r="AB11" s="10">
        <v>15</v>
      </c>
      <c r="AC11" s="40">
        <f t="shared" si="14"/>
        <v>5.55</v>
      </c>
      <c r="AD11" s="9">
        <v>8</v>
      </c>
      <c r="AE11" s="41"/>
      <c r="AF11" s="15"/>
      <c r="AG11" s="40"/>
      <c r="AH11" s="9"/>
      <c r="AO11" s="46">
        <f t="shared" si="15"/>
        <v>3.8</v>
      </c>
      <c r="AP11" s="46">
        <f t="shared" si="16"/>
        <v>2.85</v>
      </c>
      <c r="AQ11" s="46">
        <f t="shared" si="17"/>
        <v>3.88</v>
      </c>
      <c r="AR11" s="46">
        <f t="shared" si="18"/>
        <v>4.21</v>
      </c>
      <c r="AS11" s="46">
        <f t="shared" si="19"/>
        <v>0</v>
      </c>
      <c r="AT11" s="46">
        <f t="shared" si="20"/>
        <v>1.66</v>
      </c>
      <c r="AU11" s="46">
        <f t="shared" si="21"/>
        <v>7.22</v>
      </c>
      <c r="AV11" s="46">
        <f t="shared" si="22"/>
        <v>2.66</v>
      </c>
      <c r="AW11" s="46">
        <f t="shared" si="23"/>
        <v>5</v>
      </c>
      <c r="AX11" s="46">
        <f t="shared" si="24"/>
        <v>2.5</v>
      </c>
      <c r="AY11" s="46">
        <f t="shared" si="25"/>
        <v>5.88</v>
      </c>
      <c r="AZ11" s="46">
        <f t="shared" si="26"/>
        <v>1.17</v>
      </c>
      <c r="BA11" s="46">
        <f t="shared" si="27"/>
        <v>5.55</v>
      </c>
      <c r="BB11" s="46">
        <f t="shared" si="28"/>
        <v>0</v>
      </c>
      <c r="BC11" s="46">
        <f t="shared" si="29"/>
        <v>0</v>
      </c>
      <c r="BD11" s="46">
        <f t="shared" si="30"/>
        <v>46.38</v>
      </c>
    </row>
    <row r="12" spans="1:56" ht="14.25">
      <c r="A12" s="24">
        <f>MAX($A$4:A11)+1</f>
        <v>9</v>
      </c>
      <c r="B12" s="13" t="s">
        <v>12</v>
      </c>
      <c r="C12" s="51">
        <f t="shared" si="0"/>
        <v>41.62999999999999</v>
      </c>
      <c r="D12" s="8">
        <f t="shared" si="1"/>
        <v>41.629999999999995</v>
      </c>
      <c r="E12" s="11">
        <f t="shared" si="2"/>
        <v>6.66</v>
      </c>
      <c r="F12" s="9">
        <v>7</v>
      </c>
      <c r="G12" s="12">
        <f t="shared" si="3"/>
      </c>
      <c r="H12" s="10"/>
      <c r="I12" s="11">
        <f t="shared" si="4"/>
      </c>
      <c r="J12" s="9"/>
      <c r="K12" s="12">
        <f t="shared" si="5"/>
        <v>7.89</v>
      </c>
      <c r="L12" s="10">
        <v>4</v>
      </c>
      <c r="M12" s="11">
        <f t="shared" si="6"/>
      </c>
      <c r="N12" s="9"/>
      <c r="O12" s="12">
        <f t="shared" si="7"/>
        <v>2.22</v>
      </c>
      <c r="P12" s="15">
        <v>14</v>
      </c>
      <c r="Q12" s="11">
        <f t="shared" si="8"/>
        <v>7.77</v>
      </c>
      <c r="R12" s="14">
        <v>4</v>
      </c>
      <c r="S12" s="12">
        <f t="shared" si="9"/>
        <v>5.33</v>
      </c>
      <c r="T12" s="15">
        <v>7</v>
      </c>
      <c r="U12" s="40">
        <f t="shared" si="10"/>
        <v>1.66</v>
      </c>
      <c r="V12" s="14">
        <v>15</v>
      </c>
      <c r="W12" s="41">
        <f t="shared" si="11"/>
        <v>4.5</v>
      </c>
      <c r="X12" s="15">
        <v>11</v>
      </c>
      <c r="Y12" s="40">
        <f t="shared" si="12"/>
        <v>0.58</v>
      </c>
      <c r="Z12" s="14">
        <v>16</v>
      </c>
      <c r="AA12" s="41">
        <f t="shared" si="13"/>
        <v>0.58</v>
      </c>
      <c r="AB12" s="15">
        <v>16</v>
      </c>
      <c r="AC12" s="40">
        <f t="shared" si="14"/>
        <v>4.44</v>
      </c>
      <c r="AD12" s="14">
        <v>10</v>
      </c>
      <c r="AE12" s="41"/>
      <c r="AF12" s="10"/>
      <c r="AG12" s="40"/>
      <c r="AH12" s="9"/>
      <c r="AO12" s="46">
        <f t="shared" si="15"/>
        <v>6.66</v>
      </c>
      <c r="AP12" s="46">
        <f t="shared" si="16"/>
        <v>0</v>
      </c>
      <c r="AQ12" s="46">
        <f t="shared" si="17"/>
        <v>0</v>
      </c>
      <c r="AR12" s="46">
        <f t="shared" si="18"/>
        <v>7.89</v>
      </c>
      <c r="AS12" s="46">
        <f t="shared" si="19"/>
        <v>0</v>
      </c>
      <c r="AT12" s="46">
        <f t="shared" si="20"/>
        <v>2.22</v>
      </c>
      <c r="AU12" s="46">
        <f t="shared" si="21"/>
        <v>7.77</v>
      </c>
      <c r="AV12" s="46">
        <f t="shared" si="22"/>
        <v>5.33</v>
      </c>
      <c r="AW12" s="46">
        <f t="shared" si="23"/>
        <v>1.66</v>
      </c>
      <c r="AX12" s="46">
        <f t="shared" si="24"/>
        <v>4.5</v>
      </c>
      <c r="AY12" s="46">
        <f t="shared" si="25"/>
        <v>0.58</v>
      </c>
      <c r="AZ12" s="46">
        <f t="shared" si="26"/>
        <v>0.58</v>
      </c>
      <c r="BA12" s="46">
        <f t="shared" si="27"/>
        <v>4.44</v>
      </c>
      <c r="BB12" s="46">
        <f t="shared" si="28"/>
        <v>0</v>
      </c>
      <c r="BC12" s="46">
        <f t="shared" si="29"/>
        <v>0</v>
      </c>
      <c r="BD12" s="46">
        <f t="shared" si="30"/>
        <v>41.629999999999995</v>
      </c>
    </row>
    <row r="13" spans="1:56" ht="14.25">
      <c r="A13" s="24">
        <f>MAX($A$4:A12)+1</f>
        <v>10</v>
      </c>
      <c r="B13" s="18" t="s">
        <v>180</v>
      </c>
      <c r="C13" s="51">
        <f t="shared" si="0"/>
        <v>38.54</v>
      </c>
      <c r="D13" s="8">
        <f t="shared" si="1"/>
        <v>38.54</v>
      </c>
      <c r="E13" s="11">
        <f t="shared" si="2"/>
      </c>
      <c r="F13" s="9"/>
      <c r="G13" s="12">
        <f t="shared" si="3"/>
      </c>
      <c r="H13" s="10"/>
      <c r="I13" s="11">
        <f t="shared" si="4"/>
      </c>
      <c r="J13" s="9"/>
      <c r="K13" s="12">
        <f t="shared" si="5"/>
      </c>
      <c r="L13" s="10"/>
      <c r="M13" s="11">
        <f t="shared" si="6"/>
      </c>
      <c r="N13" s="9"/>
      <c r="O13" s="12">
        <f t="shared" si="7"/>
      </c>
      <c r="P13" s="10"/>
      <c r="Q13" s="11">
        <f t="shared" si="8"/>
        <v>9.44</v>
      </c>
      <c r="R13" s="14">
        <v>1</v>
      </c>
      <c r="S13" s="12">
        <f t="shared" si="9"/>
        <v>6.66</v>
      </c>
      <c r="T13" s="10">
        <v>5</v>
      </c>
      <c r="U13" s="40">
        <f t="shared" si="10"/>
        <v>8.33</v>
      </c>
      <c r="V13" s="9">
        <v>3</v>
      </c>
      <c r="W13" s="41">
        <f t="shared" si="11"/>
      </c>
      <c r="X13" s="10"/>
      <c r="Y13" s="40">
        <f t="shared" si="12"/>
        <v>8.23</v>
      </c>
      <c r="Z13" s="9">
        <v>3</v>
      </c>
      <c r="AA13" s="41">
        <f t="shared" si="13"/>
        <v>5.88</v>
      </c>
      <c r="AB13" s="10">
        <v>7</v>
      </c>
      <c r="AC13" s="40">
        <f t="shared" si="14"/>
      </c>
      <c r="AD13" s="9"/>
      <c r="AE13" s="41"/>
      <c r="AF13" s="10"/>
      <c r="AG13" s="40"/>
      <c r="AH13" s="9"/>
      <c r="AO13" s="46">
        <f t="shared" si="15"/>
        <v>0</v>
      </c>
      <c r="AP13" s="46">
        <f t="shared" si="16"/>
        <v>0</v>
      </c>
      <c r="AQ13" s="46">
        <f t="shared" si="17"/>
        <v>0</v>
      </c>
      <c r="AR13" s="46">
        <f t="shared" si="18"/>
        <v>0</v>
      </c>
      <c r="AS13" s="46">
        <f t="shared" si="19"/>
        <v>0</v>
      </c>
      <c r="AT13" s="46">
        <f t="shared" si="20"/>
        <v>0</v>
      </c>
      <c r="AU13" s="46">
        <f t="shared" si="21"/>
        <v>9.44</v>
      </c>
      <c r="AV13" s="46">
        <f t="shared" si="22"/>
        <v>6.66</v>
      </c>
      <c r="AW13" s="46">
        <f t="shared" si="23"/>
        <v>8.33</v>
      </c>
      <c r="AX13" s="46">
        <f t="shared" si="24"/>
        <v>0</v>
      </c>
      <c r="AY13" s="46">
        <f t="shared" si="25"/>
        <v>8.23</v>
      </c>
      <c r="AZ13" s="46">
        <f t="shared" si="26"/>
        <v>5.88</v>
      </c>
      <c r="BA13" s="46">
        <f t="shared" si="27"/>
        <v>0</v>
      </c>
      <c r="BB13" s="46">
        <f t="shared" si="28"/>
        <v>0</v>
      </c>
      <c r="BC13" s="46">
        <f t="shared" si="29"/>
        <v>0</v>
      </c>
      <c r="BD13" s="46">
        <f t="shared" si="30"/>
        <v>38.54</v>
      </c>
    </row>
    <row r="14" spans="1:56" ht="14.25">
      <c r="A14" s="24">
        <f>MAX($A$4:A13)+1</f>
        <v>11</v>
      </c>
      <c r="B14" s="13" t="s">
        <v>11</v>
      </c>
      <c r="C14" s="51">
        <f t="shared" si="0"/>
        <v>36.370000000000005</v>
      </c>
      <c r="D14" s="8">
        <f t="shared" si="1"/>
        <v>36.370000000000005</v>
      </c>
      <c r="E14" s="11">
        <f t="shared" si="2"/>
        <v>1.42</v>
      </c>
      <c r="F14" s="9">
        <v>18</v>
      </c>
      <c r="G14" s="12">
        <f t="shared" si="3"/>
      </c>
      <c r="H14" s="10"/>
      <c r="I14" s="11">
        <f t="shared" si="4"/>
        <v>6.66</v>
      </c>
      <c r="J14" s="9">
        <v>6</v>
      </c>
      <c r="K14" s="12">
        <f t="shared" si="5"/>
        <v>6.31</v>
      </c>
      <c r="L14" s="10">
        <v>7</v>
      </c>
      <c r="M14" s="11">
        <f t="shared" si="6"/>
      </c>
      <c r="N14" s="9"/>
      <c r="O14" s="12">
        <f t="shared" si="7"/>
        <v>3.88</v>
      </c>
      <c r="P14" s="10">
        <v>11</v>
      </c>
      <c r="Q14" s="11">
        <f t="shared" si="8"/>
      </c>
      <c r="R14" s="14"/>
      <c r="S14" s="12">
        <f t="shared" si="9"/>
      </c>
      <c r="T14" s="10"/>
      <c r="U14" s="40">
        <f t="shared" si="10"/>
        <v>4.44</v>
      </c>
      <c r="V14" s="9">
        <v>10</v>
      </c>
      <c r="W14" s="41">
        <f t="shared" si="11"/>
        <v>7</v>
      </c>
      <c r="X14" s="10">
        <v>6</v>
      </c>
      <c r="Y14" s="40">
        <f t="shared" si="12"/>
      </c>
      <c r="Z14" s="9"/>
      <c r="AA14" s="41">
        <f t="shared" si="13"/>
      </c>
      <c r="AB14" s="10"/>
      <c r="AC14" s="40">
        <f t="shared" si="14"/>
        <v>6.66</v>
      </c>
      <c r="AD14" s="9">
        <v>6</v>
      </c>
      <c r="AE14" s="41"/>
      <c r="AF14" s="10"/>
      <c r="AG14" s="40"/>
      <c r="AH14" s="9"/>
      <c r="AO14" s="46">
        <f t="shared" si="15"/>
        <v>1.42</v>
      </c>
      <c r="AP14" s="46">
        <f t="shared" si="16"/>
        <v>0</v>
      </c>
      <c r="AQ14" s="46">
        <f t="shared" si="17"/>
        <v>6.66</v>
      </c>
      <c r="AR14" s="46">
        <f t="shared" si="18"/>
        <v>6.31</v>
      </c>
      <c r="AS14" s="46">
        <f t="shared" si="19"/>
        <v>0</v>
      </c>
      <c r="AT14" s="46">
        <f t="shared" si="20"/>
        <v>3.88</v>
      </c>
      <c r="AU14" s="46">
        <f t="shared" si="21"/>
        <v>0</v>
      </c>
      <c r="AV14" s="46">
        <f t="shared" si="22"/>
        <v>0</v>
      </c>
      <c r="AW14" s="46">
        <f t="shared" si="23"/>
        <v>4.44</v>
      </c>
      <c r="AX14" s="46">
        <f t="shared" si="24"/>
        <v>7</v>
      </c>
      <c r="AY14" s="46">
        <f t="shared" si="25"/>
        <v>0</v>
      </c>
      <c r="AZ14" s="46">
        <f t="shared" si="26"/>
        <v>0</v>
      </c>
      <c r="BA14" s="46">
        <f t="shared" si="27"/>
        <v>6.66</v>
      </c>
      <c r="BB14" s="46">
        <f t="shared" si="28"/>
        <v>0</v>
      </c>
      <c r="BC14" s="46">
        <f t="shared" si="29"/>
        <v>0</v>
      </c>
      <c r="BD14" s="46">
        <f t="shared" si="30"/>
        <v>36.370000000000005</v>
      </c>
    </row>
    <row r="15" spans="1:56" ht="14.25">
      <c r="A15" s="24">
        <f>MAX($A$4:A14)+1</f>
        <v>12</v>
      </c>
      <c r="B15" s="18" t="s">
        <v>36</v>
      </c>
      <c r="C15" s="51">
        <f t="shared" si="0"/>
        <v>32.949999999999996</v>
      </c>
      <c r="D15" s="8">
        <f t="shared" si="1"/>
        <v>32.949999999999996</v>
      </c>
      <c r="E15" s="11">
        <f t="shared" si="2"/>
        <v>1.9</v>
      </c>
      <c r="F15" s="9">
        <v>17</v>
      </c>
      <c r="G15" s="12">
        <f t="shared" si="3"/>
        <v>3.57</v>
      </c>
      <c r="H15" s="10">
        <v>9</v>
      </c>
      <c r="I15" s="11">
        <f t="shared" si="4"/>
        <v>2.22</v>
      </c>
      <c r="J15" s="9">
        <v>14</v>
      </c>
      <c r="K15" s="12">
        <f t="shared" si="5"/>
        <v>5.26</v>
      </c>
      <c r="L15" s="10">
        <v>9</v>
      </c>
      <c r="M15" s="11">
        <f t="shared" si="6"/>
      </c>
      <c r="N15" s="9"/>
      <c r="O15" s="12">
        <f t="shared" si="7"/>
        <v>2.77</v>
      </c>
      <c r="P15" s="10">
        <v>13</v>
      </c>
      <c r="Q15" s="11">
        <f t="shared" si="8"/>
        <v>3.33</v>
      </c>
      <c r="R15" s="14">
        <v>12</v>
      </c>
      <c r="S15" s="12">
        <f t="shared" si="9"/>
      </c>
      <c r="T15" s="10"/>
      <c r="U15" s="40">
        <f t="shared" si="10"/>
      </c>
      <c r="V15" s="9"/>
      <c r="W15" s="41">
        <f t="shared" si="11"/>
        <v>7.5</v>
      </c>
      <c r="X15" s="10">
        <v>5</v>
      </c>
      <c r="Y15" s="40">
        <f t="shared" si="12"/>
      </c>
      <c r="Z15" s="9"/>
      <c r="AA15" s="41">
        <f t="shared" si="13"/>
        <v>5.29</v>
      </c>
      <c r="AB15" s="10">
        <v>8</v>
      </c>
      <c r="AC15" s="40">
        <f t="shared" si="14"/>
        <v>1.11</v>
      </c>
      <c r="AD15" s="9">
        <v>16</v>
      </c>
      <c r="AE15" s="41"/>
      <c r="AF15" s="10"/>
      <c r="AG15" s="40"/>
      <c r="AH15" s="9"/>
      <c r="AO15" s="46">
        <f t="shared" si="15"/>
        <v>1.9</v>
      </c>
      <c r="AP15" s="46">
        <f t="shared" si="16"/>
        <v>3.57</v>
      </c>
      <c r="AQ15" s="46">
        <f t="shared" si="17"/>
        <v>2.22</v>
      </c>
      <c r="AR15" s="46">
        <f t="shared" si="18"/>
        <v>5.26</v>
      </c>
      <c r="AS15" s="46">
        <f t="shared" si="19"/>
        <v>0</v>
      </c>
      <c r="AT15" s="46">
        <f t="shared" si="20"/>
        <v>2.77</v>
      </c>
      <c r="AU15" s="46">
        <f t="shared" si="21"/>
        <v>3.33</v>
      </c>
      <c r="AV15" s="46">
        <f t="shared" si="22"/>
        <v>0</v>
      </c>
      <c r="AW15" s="46">
        <f t="shared" si="23"/>
        <v>0</v>
      </c>
      <c r="AX15" s="46">
        <f t="shared" si="24"/>
        <v>7.5</v>
      </c>
      <c r="AY15" s="46">
        <f t="shared" si="25"/>
        <v>0</v>
      </c>
      <c r="AZ15" s="46">
        <f t="shared" si="26"/>
        <v>5.29</v>
      </c>
      <c r="BA15" s="46">
        <f t="shared" si="27"/>
        <v>1.11</v>
      </c>
      <c r="BB15" s="46">
        <f t="shared" si="28"/>
        <v>0</v>
      </c>
      <c r="BC15" s="46">
        <f t="shared" si="29"/>
        <v>0</v>
      </c>
      <c r="BD15" s="46">
        <f t="shared" si="30"/>
        <v>32.949999999999996</v>
      </c>
    </row>
    <row r="16" spans="1:56" ht="14.25">
      <c r="A16" s="24">
        <f>MAX($A$4:A15)+1</f>
        <v>13</v>
      </c>
      <c r="B16" s="18" t="s">
        <v>120</v>
      </c>
      <c r="C16" s="51">
        <f t="shared" si="0"/>
        <v>30.220000000000006</v>
      </c>
      <c r="D16" s="8">
        <f t="shared" si="1"/>
        <v>32.75</v>
      </c>
      <c r="E16" s="11">
        <f t="shared" si="2"/>
        <v>2.85</v>
      </c>
      <c r="F16" s="9">
        <v>15</v>
      </c>
      <c r="G16" s="12">
        <f t="shared" si="3"/>
        <v>1.42</v>
      </c>
      <c r="H16" s="10">
        <v>12</v>
      </c>
      <c r="I16" s="11">
        <f t="shared" si="4"/>
        <v>1.66</v>
      </c>
      <c r="J16" s="9">
        <v>15</v>
      </c>
      <c r="K16" s="12">
        <f t="shared" si="5"/>
        <v>2.1</v>
      </c>
      <c r="L16" s="10">
        <v>15</v>
      </c>
      <c r="M16" s="11">
        <f t="shared" si="6"/>
      </c>
      <c r="N16" s="9"/>
      <c r="O16" s="12">
        <f t="shared" si="7"/>
        <v>5.55</v>
      </c>
      <c r="P16" s="10">
        <v>8</v>
      </c>
      <c r="Q16" s="11">
        <f t="shared" si="8"/>
        <v>1.11</v>
      </c>
      <c r="R16" s="14">
        <v>16</v>
      </c>
      <c r="S16" s="12">
        <f t="shared" si="9"/>
        <v>2</v>
      </c>
      <c r="T16" s="10">
        <v>12</v>
      </c>
      <c r="U16" s="40">
        <f t="shared" si="10"/>
        <v>2.77</v>
      </c>
      <c r="V16" s="9">
        <v>13</v>
      </c>
      <c r="W16" s="41">
        <f t="shared" si="11"/>
        <v>3.5</v>
      </c>
      <c r="X16" s="10">
        <v>13</v>
      </c>
      <c r="Y16" s="40">
        <f t="shared" si="12"/>
        <v>2.35</v>
      </c>
      <c r="Z16" s="9">
        <v>13</v>
      </c>
      <c r="AA16" s="41">
        <f t="shared" si="13"/>
        <v>4.11</v>
      </c>
      <c r="AB16" s="10">
        <v>10</v>
      </c>
      <c r="AC16" s="40">
        <f t="shared" si="14"/>
        <v>3.33</v>
      </c>
      <c r="AD16" s="9">
        <v>12</v>
      </c>
      <c r="AE16" s="41"/>
      <c r="AF16" s="10"/>
      <c r="AG16" s="40"/>
      <c r="AH16" s="9"/>
      <c r="AO16" s="46">
        <f t="shared" si="15"/>
        <v>2.85</v>
      </c>
      <c r="AP16" s="46">
        <f t="shared" si="16"/>
        <v>1.42</v>
      </c>
      <c r="AQ16" s="46">
        <f t="shared" si="17"/>
        <v>1.66</v>
      </c>
      <c r="AR16" s="46">
        <f t="shared" si="18"/>
        <v>2.1</v>
      </c>
      <c r="AS16" s="46">
        <f t="shared" si="19"/>
        <v>0</v>
      </c>
      <c r="AT16" s="46">
        <f t="shared" si="20"/>
        <v>5.55</v>
      </c>
      <c r="AU16" s="46">
        <f t="shared" si="21"/>
        <v>1.11</v>
      </c>
      <c r="AV16" s="46">
        <f t="shared" si="22"/>
        <v>2</v>
      </c>
      <c r="AW16" s="46">
        <f t="shared" si="23"/>
        <v>2.77</v>
      </c>
      <c r="AX16" s="46">
        <f t="shared" si="24"/>
        <v>3.5</v>
      </c>
      <c r="AY16" s="46">
        <f t="shared" si="25"/>
        <v>2.35</v>
      </c>
      <c r="AZ16" s="46">
        <f t="shared" si="26"/>
        <v>4.11</v>
      </c>
      <c r="BA16" s="46">
        <f t="shared" si="27"/>
        <v>3.33</v>
      </c>
      <c r="BB16" s="46">
        <f t="shared" si="28"/>
        <v>0</v>
      </c>
      <c r="BC16" s="46">
        <f t="shared" si="29"/>
        <v>0</v>
      </c>
      <c r="BD16" s="46">
        <f t="shared" si="30"/>
        <v>32.75</v>
      </c>
    </row>
    <row r="17" spans="1:56" ht="14.25">
      <c r="A17" s="24">
        <f>MAX($A$4:A16)+1</f>
        <v>14</v>
      </c>
      <c r="B17" s="18" t="s">
        <v>117</v>
      </c>
      <c r="C17" s="51">
        <f t="shared" si="0"/>
        <v>29.660000000000004</v>
      </c>
      <c r="D17" s="8">
        <f t="shared" si="1"/>
        <v>30.21</v>
      </c>
      <c r="E17" s="11">
        <f t="shared" si="2"/>
        <v>4.28</v>
      </c>
      <c r="F17" s="9">
        <v>12</v>
      </c>
      <c r="G17" s="12">
        <f t="shared" si="3"/>
      </c>
      <c r="H17" s="10"/>
      <c r="I17" s="11">
        <f t="shared" si="4"/>
        <v>0.55</v>
      </c>
      <c r="J17" s="9">
        <v>17</v>
      </c>
      <c r="K17" s="12">
        <f t="shared" si="5"/>
        <v>5.78</v>
      </c>
      <c r="L17" s="10">
        <v>8</v>
      </c>
      <c r="M17" s="11">
        <f t="shared" si="6"/>
      </c>
      <c r="N17" s="9"/>
      <c r="O17" s="12">
        <f t="shared" si="7"/>
        <v>1.11</v>
      </c>
      <c r="P17" s="10">
        <v>16</v>
      </c>
      <c r="Q17" s="11">
        <f t="shared" si="8"/>
        <v>3.88</v>
      </c>
      <c r="R17" s="14">
        <v>11</v>
      </c>
      <c r="S17" s="12">
        <f t="shared" si="9"/>
        <v>3.33</v>
      </c>
      <c r="T17" s="10">
        <v>10</v>
      </c>
      <c r="U17" s="40">
        <f t="shared" si="10"/>
        <v>2.22</v>
      </c>
      <c r="V17" s="9">
        <v>14</v>
      </c>
      <c r="W17" s="41">
        <f t="shared" si="11"/>
        <v>1</v>
      </c>
      <c r="X17" s="10">
        <v>18</v>
      </c>
      <c r="Y17" s="40">
        <f t="shared" si="12"/>
        <v>2.94</v>
      </c>
      <c r="Z17" s="9">
        <v>12</v>
      </c>
      <c r="AA17" s="41">
        <f t="shared" si="13"/>
        <v>2.35</v>
      </c>
      <c r="AB17" s="10">
        <v>13</v>
      </c>
      <c r="AC17" s="40">
        <f t="shared" si="14"/>
        <v>2.77</v>
      </c>
      <c r="AD17" s="9">
        <v>13</v>
      </c>
      <c r="AE17" s="41"/>
      <c r="AF17" s="10"/>
      <c r="AG17" s="40"/>
      <c r="AH17" s="9"/>
      <c r="AO17" s="46">
        <f t="shared" si="15"/>
        <v>4.28</v>
      </c>
      <c r="AP17" s="46">
        <f t="shared" si="16"/>
        <v>0</v>
      </c>
      <c r="AQ17" s="46">
        <f t="shared" si="17"/>
        <v>0.55</v>
      </c>
      <c r="AR17" s="46">
        <f t="shared" si="18"/>
        <v>5.78</v>
      </c>
      <c r="AS17" s="46">
        <f t="shared" si="19"/>
        <v>0</v>
      </c>
      <c r="AT17" s="46">
        <f t="shared" si="20"/>
        <v>1.11</v>
      </c>
      <c r="AU17" s="46">
        <f t="shared" si="21"/>
        <v>3.88</v>
      </c>
      <c r="AV17" s="46">
        <f t="shared" si="22"/>
        <v>3.33</v>
      </c>
      <c r="AW17" s="46">
        <f t="shared" si="23"/>
        <v>2.22</v>
      </c>
      <c r="AX17" s="46">
        <f t="shared" si="24"/>
        <v>1</v>
      </c>
      <c r="AY17" s="46">
        <f t="shared" si="25"/>
        <v>2.94</v>
      </c>
      <c r="AZ17" s="46">
        <f t="shared" si="26"/>
        <v>2.35</v>
      </c>
      <c r="BA17" s="46">
        <f t="shared" si="27"/>
        <v>2.77</v>
      </c>
      <c r="BB17" s="46">
        <f t="shared" si="28"/>
        <v>0</v>
      </c>
      <c r="BC17" s="46">
        <f t="shared" si="29"/>
        <v>0</v>
      </c>
      <c r="BD17" s="46">
        <f t="shared" si="30"/>
        <v>30.21</v>
      </c>
    </row>
    <row r="18" spans="1:56" ht="14.25">
      <c r="A18" s="24">
        <f>MAX($A$4:A17)+1</f>
        <v>15</v>
      </c>
      <c r="B18" s="13" t="s">
        <v>38</v>
      </c>
      <c r="C18" s="51">
        <f t="shared" si="0"/>
        <v>28.310000000000002</v>
      </c>
      <c r="D18" s="8">
        <f t="shared" si="1"/>
        <v>28.310000000000002</v>
      </c>
      <c r="E18" s="11">
        <f t="shared" si="2"/>
        <v>8.09</v>
      </c>
      <c r="F18" s="9">
        <v>4</v>
      </c>
      <c r="G18" s="12">
        <f t="shared" si="3"/>
        <v>4.28</v>
      </c>
      <c r="H18" s="10">
        <v>8</v>
      </c>
      <c r="I18" s="11">
        <f t="shared" si="4"/>
      </c>
      <c r="J18" s="9"/>
      <c r="K18" s="12">
        <f t="shared" si="5"/>
      </c>
      <c r="L18" s="10"/>
      <c r="M18" s="11">
        <f t="shared" si="6"/>
      </c>
      <c r="N18" s="9"/>
      <c r="O18" s="12">
        <f t="shared" si="7"/>
      </c>
      <c r="P18" s="10"/>
      <c r="Q18" s="11">
        <f t="shared" si="8"/>
      </c>
      <c r="R18" s="14"/>
      <c r="S18" s="12">
        <f t="shared" si="9"/>
      </c>
      <c r="T18" s="10"/>
      <c r="U18" s="40">
        <f t="shared" si="10"/>
      </c>
      <c r="V18" s="9"/>
      <c r="W18" s="41">
        <f t="shared" si="11"/>
        <v>6.5</v>
      </c>
      <c r="X18" s="10">
        <v>7</v>
      </c>
      <c r="Y18" s="40">
        <f t="shared" si="12"/>
      </c>
      <c r="Z18" s="9"/>
      <c r="AA18" s="41">
        <f t="shared" si="13"/>
      </c>
      <c r="AB18" s="10"/>
      <c r="AC18" s="40">
        <f t="shared" si="14"/>
        <v>9.44</v>
      </c>
      <c r="AD18" s="9">
        <v>1</v>
      </c>
      <c r="AE18" s="41"/>
      <c r="AF18" s="10"/>
      <c r="AG18" s="40"/>
      <c r="AH18" s="9"/>
      <c r="AO18" s="46">
        <f t="shared" si="15"/>
        <v>8.09</v>
      </c>
      <c r="AP18" s="46">
        <f t="shared" si="16"/>
        <v>4.28</v>
      </c>
      <c r="AQ18" s="46">
        <f t="shared" si="17"/>
        <v>0</v>
      </c>
      <c r="AR18" s="46">
        <f t="shared" si="18"/>
        <v>0</v>
      </c>
      <c r="AS18" s="46">
        <f t="shared" si="19"/>
        <v>0</v>
      </c>
      <c r="AT18" s="46">
        <f t="shared" si="20"/>
        <v>0</v>
      </c>
      <c r="AU18" s="46">
        <f t="shared" si="21"/>
        <v>0</v>
      </c>
      <c r="AV18" s="46">
        <f t="shared" si="22"/>
        <v>0</v>
      </c>
      <c r="AW18" s="46">
        <f t="shared" si="23"/>
        <v>0</v>
      </c>
      <c r="AX18" s="46">
        <f t="shared" si="24"/>
        <v>6.5</v>
      </c>
      <c r="AY18" s="46">
        <f t="shared" si="25"/>
        <v>0</v>
      </c>
      <c r="AZ18" s="46">
        <f t="shared" si="26"/>
        <v>0</v>
      </c>
      <c r="BA18" s="46">
        <f t="shared" si="27"/>
        <v>9.44</v>
      </c>
      <c r="BB18" s="46">
        <f t="shared" si="28"/>
        <v>0</v>
      </c>
      <c r="BC18" s="46">
        <f t="shared" si="29"/>
        <v>0</v>
      </c>
      <c r="BD18" s="46">
        <f t="shared" si="30"/>
        <v>28.310000000000002</v>
      </c>
    </row>
    <row r="19" spans="1:56" ht="14.25">
      <c r="A19" s="24">
        <f>MAX($A$4:A18)+1</f>
        <v>16</v>
      </c>
      <c r="B19" s="13" t="s">
        <v>114</v>
      </c>
      <c r="C19" s="51">
        <f t="shared" si="0"/>
        <v>26.89</v>
      </c>
      <c r="D19" s="8">
        <f t="shared" si="1"/>
        <v>26.889999999999997</v>
      </c>
      <c r="E19" s="11">
        <f t="shared" si="2"/>
        <v>4.76</v>
      </c>
      <c r="F19" s="9">
        <v>11</v>
      </c>
      <c r="G19" s="12">
        <f t="shared" si="3"/>
      </c>
      <c r="H19" s="10"/>
      <c r="I19" s="11">
        <f t="shared" si="4"/>
        <v>5</v>
      </c>
      <c r="J19" s="14">
        <v>9</v>
      </c>
      <c r="K19" s="12">
        <f t="shared" si="5"/>
      </c>
      <c r="L19" s="10"/>
      <c r="M19" s="11">
        <f t="shared" si="6"/>
      </c>
      <c r="N19" s="9"/>
      <c r="O19" s="12">
        <f t="shared" si="7"/>
        <v>4.44</v>
      </c>
      <c r="P19" s="10">
        <v>10</v>
      </c>
      <c r="Q19" s="11">
        <f t="shared" si="8"/>
        <v>2.22</v>
      </c>
      <c r="R19" s="14">
        <v>14</v>
      </c>
      <c r="S19" s="12">
        <f t="shared" si="9"/>
        <v>0.66</v>
      </c>
      <c r="T19" s="10">
        <v>14</v>
      </c>
      <c r="U19" s="40">
        <f t="shared" si="10"/>
        <v>1.11</v>
      </c>
      <c r="V19" s="9">
        <v>16</v>
      </c>
      <c r="W19" s="41">
        <f t="shared" si="11"/>
        <v>4</v>
      </c>
      <c r="X19" s="10">
        <v>12</v>
      </c>
      <c r="Y19" s="40">
        <f t="shared" si="12"/>
      </c>
      <c r="Z19" s="9"/>
      <c r="AA19" s="41">
        <f t="shared" si="13"/>
        <v>4.7</v>
      </c>
      <c r="AB19" s="10">
        <v>9</v>
      </c>
      <c r="AC19" s="40">
        <f t="shared" si="14"/>
        <v>0</v>
      </c>
      <c r="AD19" s="9">
        <v>18</v>
      </c>
      <c r="AE19" s="41"/>
      <c r="AF19" s="10"/>
      <c r="AG19" s="40"/>
      <c r="AH19" s="9"/>
      <c r="AO19" s="46">
        <f t="shared" si="15"/>
        <v>4.76</v>
      </c>
      <c r="AP19" s="46">
        <f t="shared" si="16"/>
        <v>0</v>
      </c>
      <c r="AQ19" s="46">
        <f t="shared" si="17"/>
        <v>5</v>
      </c>
      <c r="AR19" s="46">
        <f t="shared" si="18"/>
        <v>0</v>
      </c>
      <c r="AS19" s="46">
        <f t="shared" si="19"/>
        <v>0</v>
      </c>
      <c r="AT19" s="46">
        <f t="shared" si="20"/>
        <v>4.44</v>
      </c>
      <c r="AU19" s="46">
        <f t="shared" si="21"/>
        <v>2.22</v>
      </c>
      <c r="AV19" s="46">
        <f t="shared" si="22"/>
        <v>0.66</v>
      </c>
      <c r="AW19" s="46">
        <f t="shared" si="23"/>
        <v>1.11</v>
      </c>
      <c r="AX19" s="46">
        <f t="shared" si="24"/>
        <v>4</v>
      </c>
      <c r="AY19" s="46">
        <f t="shared" si="25"/>
        <v>0</v>
      </c>
      <c r="AZ19" s="46">
        <f t="shared" si="26"/>
        <v>4.7</v>
      </c>
      <c r="BA19" s="46">
        <f t="shared" si="27"/>
        <v>0</v>
      </c>
      <c r="BB19" s="46">
        <f t="shared" si="28"/>
        <v>0</v>
      </c>
      <c r="BC19" s="46">
        <f t="shared" si="29"/>
        <v>0</v>
      </c>
      <c r="BD19" s="46">
        <f t="shared" si="30"/>
        <v>26.889999999999997</v>
      </c>
    </row>
    <row r="20" spans="1:56" ht="14.25">
      <c r="A20" s="24">
        <f>MAX($A$4:A19)+1</f>
        <v>17</v>
      </c>
      <c r="B20" s="18" t="s">
        <v>170</v>
      </c>
      <c r="C20" s="51">
        <f t="shared" si="0"/>
        <v>26.86</v>
      </c>
      <c r="D20" s="8">
        <f t="shared" si="1"/>
        <v>26.86</v>
      </c>
      <c r="E20" s="11">
        <f t="shared" si="2"/>
      </c>
      <c r="F20" s="9"/>
      <c r="G20" s="12">
        <f t="shared" si="3"/>
      </c>
      <c r="H20" s="10"/>
      <c r="I20" s="11">
        <f t="shared" si="4"/>
        <v>2.77</v>
      </c>
      <c r="J20" s="9">
        <v>13</v>
      </c>
      <c r="K20" s="12">
        <f t="shared" si="5"/>
        <v>2.63</v>
      </c>
      <c r="L20" s="10">
        <v>14</v>
      </c>
      <c r="M20" s="11">
        <f t="shared" si="6"/>
      </c>
      <c r="N20" s="9"/>
      <c r="O20" s="12">
        <f t="shared" si="7"/>
        <v>7.77</v>
      </c>
      <c r="P20" s="10">
        <v>4</v>
      </c>
      <c r="Q20" s="11">
        <f t="shared" si="8"/>
        <v>4.44</v>
      </c>
      <c r="R20" s="14">
        <v>10</v>
      </c>
      <c r="S20" s="12">
        <f t="shared" si="9"/>
      </c>
      <c r="T20" s="10"/>
      <c r="U20" s="40">
        <f t="shared" si="10"/>
        <v>0.55</v>
      </c>
      <c r="V20" s="9">
        <v>17</v>
      </c>
      <c r="W20" s="41">
        <f t="shared" si="11"/>
      </c>
      <c r="X20" s="10"/>
      <c r="Y20" s="40">
        <f t="shared" si="12"/>
        <v>3.52</v>
      </c>
      <c r="Z20" s="9">
        <v>11</v>
      </c>
      <c r="AA20" s="41">
        <f t="shared" si="13"/>
        <v>3.52</v>
      </c>
      <c r="AB20" s="10">
        <v>11</v>
      </c>
      <c r="AC20" s="40">
        <f t="shared" si="14"/>
        <v>1.66</v>
      </c>
      <c r="AD20" s="9">
        <v>15</v>
      </c>
      <c r="AE20" s="41"/>
      <c r="AF20" s="10"/>
      <c r="AG20" s="40"/>
      <c r="AH20" s="9"/>
      <c r="AO20" s="46">
        <f t="shared" si="15"/>
        <v>0</v>
      </c>
      <c r="AP20" s="46">
        <f t="shared" si="16"/>
        <v>0</v>
      </c>
      <c r="AQ20" s="46">
        <f t="shared" si="17"/>
        <v>2.77</v>
      </c>
      <c r="AR20" s="46">
        <f t="shared" si="18"/>
        <v>2.63</v>
      </c>
      <c r="AS20" s="46">
        <f t="shared" si="19"/>
        <v>0</v>
      </c>
      <c r="AT20" s="46">
        <f t="shared" si="20"/>
        <v>7.77</v>
      </c>
      <c r="AU20" s="46">
        <f t="shared" si="21"/>
        <v>4.44</v>
      </c>
      <c r="AV20" s="46">
        <f t="shared" si="22"/>
        <v>0</v>
      </c>
      <c r="AW20" s="46">
        <f t="shared" si="23"/>
        <v>0.55</v>
      </c>
      <c r="AX20" s="46">
        <f t="shared" si="24"/>
        <v>0</v>
      </c>
      <c r="AY20" s="46">
        <f t="shared" si="25"/>
        <v>3.52</v>
      </c>
      <c r="AZ20" s="46">
        <f t="shared" si="26"/>
        <v>3.52</v>
      </c>
      <c r="BA20" s="46">
        <f t="shared" si="27"/>
        <v>1.66</v>
      </c>
      <c r="BB20" s="46">
        <f t="shared" si="28"/>
        <v>0</v>
      </c>
      <c r="BC20" s="46">
        <f t="shared" si="29"/>
        <v>0</v>
      </c>
      <c r="BD20" s="46">
        <f t="shared" si="30"/>
        <v>26.86</v>
      </c>
    </row>
    <row r="21" spans="1:56" ht="14.25">
      <c r="A21" s="24">
        <f>MAX($A$4:A20)+1</f>
        <v>18</v>
      </c>
      <c r="B21" s="18" t="s">
        <v>118</v>
      </c>
      <c r="C21" s="51">
        <f t="shared" si="0"/>
        <v>23.95</v>
      </c>
      <c r="D21" s="8">
        <f t="shared" si="1"/>
        <v>23.950000000000003</v>
      </c>
      <c r="E21" s="11">
        <f t="shared" si="2"/>
        <v>2.38</v>
      </c>
      <c r="F21" s="9">
        <v>16</v>
      </c>
      <c r="G21" s="12">
        <f t="shared" si="3"/>
        <v>2.14</v>
      </c>
      <c r="H21" s="10">
        <v>11</v>
      </c>
      <c r="I21" s="11">
        <f t="shared" si="4"/>
        <v>1.11</v>
      </c>
      <c r="J21" s="9">
        <v>16</v>
      </c>
      <c r="K21" s="12">
        <f t="shared" si="5"/>
        <v>1.57</v>
      </c>
      <c r="L21" s="10">
        <v>16</v>
      </c>
      <c r="M21" s="11">
        <f t="shared" si="6"/>
      </c>
      <c r="N21" s="9"/>
      <c r="O21" s="12">
        <f t="shared" si="7"/>
        <v>6.66</v>
      </c>
      <c r="P21" s="10">
        <v>6</v>
      </c>
      <c r="Q21" s="11">
        <f t="shared" si="8"/>
        <v>2.77</v>
      </c>
      <c r="R21" s="14">
        <v>13</v>
      </c>
      <c r="S21" s="12">
        <f t="shared" si="9"/>
        <v>0</v>
      </c>
      <c r="T21" s="10">
        <v>15</v>
      </c>
      <c r="U21" s="40">
        <f t="shared" si="10"/>
        <v>3.33</v>
      </c>
      <c r="V21" s="9">
        <v>12</v>
      </c>
      <c r="W21" s="41">
        <f t="shared" si="11"/>
        <v>0.5</v>
      </c>
      <c r="X21" s="10">
        <v>19</v>
      </c>
      <c r="Y21" s="40">
        <f t="shared" si="12"/>
      </c>
      <c r="Z21" s="9"/>
      <c r="AA21" s="41">
        <f t="shared" si="13"/>
        <v>2.94</v>
      </c>
      <c r="AB21" s="10">
        <v>12</v>
      </c>
      <c r="AC21" s="40">
        <f t="shared" si="14"/>
        <v>0.55</v>
      </c>
      <c r="AD21" s="9">
        <v>17</v>
      </c>
      <c r="AE21" s="41"/>
      <c r="AF21" s="10"/>
      <c r="AG21" s="40"/>
      <c r="AH21" s="9"/>
      <c r="AO21" s="46">
        <f t="shared" si="15"/>
        <v>2.38</v>
      </c>
      <c r="AP21" s="46">
        <f t="shared" si="16"/>
        <v>2.14</v>
      </c>
      <c r="AQ21" s="46">
        <f t="shared" si="17"/>
        <v>1.11</v>
      </c>
      <c r="AR21" s="46">
        <f t="shared" si="18"/>
        <v>1.57</v>
      </c>
      <c r="AS21" s="46">
        <f t="shared" si="19"/>
        <v>0</v>
      </c>
      <c r="AT21" s="46">
        <f t="shared" si="20"/>
        <v>6.66</v>
      </c>
      <c r="AU21" s="46">
        <f t="shared" si="21"/>
        <v>2.77</v>
      </c>
      <c r="AV21" s="46">
        <f t="shared" si="22"/>
        <v>0</v>
      </c>
      <c r="AW21" s="46">
        <f t="shared" si="23"/>
        <v>3.33</v>
      </c>
      <c r="AX21" s="46">
        <f t="shared" si="24"/>
        <v>0.5</v>
      </c>
      <c r="AY21" s="46">
        <f t="shared" si="25"/>
        <v>0</v>
      </c>
      <c r="AZ21" s="46">
        <f t="shared" si="26"/>
        <v>2.94</v>
      </c>
      <c r="BA21" s="46">
        <f t="shared" si="27"/>
        <v>0.55</v>
      </c>
      <c r="BB21" s="46">
        <f t="shared" si="28"/>
        <v>0</v>
      </c>
      <c r="BC21" s="46">
        <f t="shared" si="29"/>
        <v>0</v>
      </c>
      <c r="BD21" s="46">
        <f t="shared" si="30"/>
        <v>23.950000000000003</v>
      </c>
    </row>
    <row r="22" spans="1:56" ht="14.25">
      <c r="A22" s="24">
        <f>MAX($A$4:A21)+1</f>
        <v>19</v>
      </c>
      <c r="B22" s="18" t="s">
        <v>123</v>
      </c>
      <c r="C22" s="51">
        <f t="shared" si="0"/>
        <v>17.56</v>
      </c>
      <c r="D22" s="8">
        <f t="shared" si="1"/>
        <v>17.560000000000002</v>
      </c>
      <c r="E22" s="11">
        <f t="shared" si="2"/>
        <v>5.23</v>
      </c>
      <c r="F22" s="9">
        <v>10</v>
      </c>
      <c r="G22" s="12">
        <f t="shared" si="3"/>
        <v>0.71</v>
      </c>
      <c r="H22" s="10">
        <v>13</v>
      </c>
      <c r="I22" s="11">
        <f t="shared" si="4"/>
        <v>0</v>
      </c>
      <c r="J22" s="9">
        <v>18</v>
      </c>
      <c r="K22" s="12">
        <f t="shared" si="5"/>
        <v>0.52</v>
      </c>
      <c r="L22" s="10">
        <v>18</v>
      </c>
      <c r="M22" s="11">
        <f t="shared" si="6"/>
      </c>
      <c r="N22" s="9"/>
      <c r="O22" s="12">
        <f t="shared" si="7"/>
        <v>3.33</v>
      </c>
      <c r="P22" s="10">
        <v>12</v>
      </c>
      <c r="Q22" s="11">
        <f t="shared" si="8"/>
        <v>1.66</v>
      </c>
      <c r="R22" s="14">
        <v>15</v>
      </c>
      <c r="S22" s="12">
        <f t="shared" si="9"/>
      </c>
      <c r="T22" s="10"/>
      <c r="U22" s="40">
        <f t="shared" si="10"/>
      </c>
      <c r="V22" s="9"/>
      <c r="W22" s="41">
        <f t="shared" si="11"/>
        <v>2</v>
      </c>
      <c r="X22" s="10">
        <v>16</v>
      </c>
      <c r="Y22" s="40">
        <f t="shared" si="12"/>
        <v>4.11</v>
      </c>
      <c r="Z22" s="9">
        <v>10</v>
      </c>
      <c r="AA22" s="41">
        <f t="shared" si="13"/>
      </c>
      <c r="AB22" s="10"/>
      <c r="AC22" s="40">
        <f t="shared" si="14"/>
      </c>
      <c r="AD22" s="9"/>
      <c r="AE22" s="41"/>
      <c r="AF22" s="10"/>
      <c r="AG22" s="40"/>
      <c r="AH22" s="9"/>
      <c r="AO22" s="46">
        <f t="shared" si="15"/>
        <v>5.23</v>
      </c>
      <c r="AP22" s="46">
        <f t="shared" si="16"/>
        <v>0.71</v>
      </c>
      <c r="AQ22" s="46">
        <f t="shared" si="17"/>
        <v>0</v>
      </c>
      <c r="AR22" s="46">
        <f t="shared" si="18"/>
        <v>0.52</v>
      </c>
      <c r="AS22" s="46">
        <f t="shared" si="19"/>
        <v>0</v>
      </c>
      <c r="AT22" s="46">
        <f t="shared" si="20"/>
        <v>3.33</v>
      </c>
      <c r="AU22" s="46">
        <f t="shared" si="21"/>
        <v>1.66</v>
      </c>
      <c r="AV22" s="46">
        <f t="shared" si="22"/>
        <v>0</v>
      </c>
      <c r="AW22" s="46">
        <f t="shared" si="23"/>
        <v>0</v>
      </c>
      <c r="AX22" s="46">
        <f t="shared" si="24"/>
        <v>2</v>
      </c>
      <c r="AY22" s="46">
        <f t="shared" si="25"/>
        <v>4.11</v>
      </c>
      <c r="AZ22" s="46">
        <f t="shared" si="26"/>
        <v>0</v>
      </c>
      <c r="BA22" s="46">
        <f t="shared" si="27"/>
        <v>0</v>
      </c>
      <c r="BB22" s="46">
        <f t="shared" si="28"/>
        <v>0</v>
      </c>
      <c r="BC22" s="46">
        <f t="shared" si="29"/>
        <v>0</v>
      </c>
      <c r="BD22" s="46">
        <f t="shared" si="30"/>
        <v>17.560000000000002</v>
      </c>
    </row>
    <row r="23" spans="1:56" ht="14.25">
      <c r="A23" s="24">
        <f>MAX($A$4:A22)+1</f>
        <v>20</v>
      </c>
      <c r="B23" s="18" t="s">
        <v>138</v>
      </c>
      <c r="C23" s="51">
        <f t="shared" si="0"/>
        <v>12.819999999999999</v>
      </c>
      <c r="D23" s="8">
        <f t="shared" si="1"/>
        <v>12.82</v>
      </c>
      <c r="E23" s="11">
        <f t="shared" si="2"/>
        <v>0.95</v>
      </c>
      <c r="F23" s="9">
        <v>19</v>
      </c>
      <c r="G23" s="12">
        <f t="shared" si="3"/>
      </c>
      <c r="H23" s="10"/>
      <c r="I23" s="11">
        <f t="shared" si="4"/>
      </c>
      <c r="J23" s="9"/>
      <c r="K23" s="12">
        <f t="shared" si="5"/>
        <v>4.73</v>
      </c>
      <c r="L23" s="10">
        <v>10</v>
      </c>
      <c r="M23" s="11">
        <f t="shared" si="6"/>
      </c>
      <c r="N23" s="9"/>
      <c r="O23" s="12">
        <f t="shared" si="7"/>
      </c>
      <c r="P23" s="10"/>
      <c r="Q23" s="11">
        <f t="shared" si="8"/>
      </c>
      <c r="R23" s="14"/>
      <c r="S23" s="12">
        <f t="shared" si="9"/>
      </c>
      <c r="T23" s="10"/>
      <c r="U23" s="40">
        <f t="shared" si="10"/>
        <v>3.88</v>
      </c>
      <c r="V23" s="9">
        <v>11</v>
      </c>
      <c r="W23" s="41">
        <f t="shared" si="11"/>
        <v>1.5</v>
      </c>
      <c r="X23" s="10">
        <v>17</v>
      </c>
      <c r="Y23" s="40">
        <f t="shared" si="12"/>
        <v>1.76</v>
      </c>
      <c r="Z23" s="9">
        <v>14</v>
      </c>
      <c r="AA23" s="41">
        <f t="shared" si="13"/>
      </c>
      <c r="AB23" s="10"/>
      <c r="AC23" s="40">
        <f t="shared" si="14"/>
      </c>
      <c r="AD23" s="9"/>
      <c r="AE23" s="41"/>
      <c r="AF23" s="10"/>
      <c r="AG23" s="40"/>
      <c r="AH23" s="9"/>
      <c r="AO23" s="46">
        <f t="shared" si="15"/>
        <v>0.95</v>
      </c>
      <c r="AP23" s="46">
        <f t="shared" si="16"/>
        <v>0</v>
      </c>
      <c r="AQ23" s="46">
        <f t="shared" si="17"/>
        <v>0</v>
      </c>
      <c r="AR23" s="46">
        <f t="shared" si="18"/>
        <v>4.73</v>
      </c>
      <c r="AS23" s="46">
        <f t="shared" si="19"/>
        <v>0</v>
      </c>
      <c r="AT23" s="46">
        <f t="shared" si="20"/>
        <v>0</v>
      </c>
      <c r="AU23" s="46">
        <f t="shared" si="21"/>
        <v>0</v>
      </c>
      <c r="AV23" s="46">
        <f t="shared" si="22"/>
        <v>0</v>
      </c>
      <c r="AW23" s="46">
        <f t="shared" si="23"/>
        <v>3.88</v>
      </c>
      <c r="AX23" s="46">
        <f t="shared" si="24"/>
        <v>1.5</v>
      </c>
      <c r="AY23" s="46">
        <f t="shared" si="25"/>
        <v>1.76</v>
      </c>
      <c r="AZ23" s="46">
        <f t="shared" si="26"/>
        <v>0</v>
      </c>
      <c r="BA23" s="46">
        <f t="shared" si="27"/>
        <v>0</v>
      </c>
      <c r="BB23" s="46">
        <f t="shared" si="28"/>
        <v>0</v>
      </c>
      <c r="BC23" s="46">
        <f t="shared" si="29"/>
        <v>0</v>
      </c>
      <c r="BD23" s="46">
        <f t="shared" si="30"/>
        <v>12.82</v>
      </c>
    </row>
    <row r="24" spans="1:56" ht="14.25">
      <c r="A24" s="24">
        <f>MAX($A$4:A23)+1</f>
        <v>21</v>
      </c>
      <c r="B24" s="18" t="s">
        <v>121</v>
      </c>
      <c r="C24" s="51">
        <f t="shared" si="0"/>
        <v>11.66</v>
      </c>
      <c r="D24" s="8">
        <f t="shared" si="1"/>
        <v>11.66</v>
      </c>
      <c r="E24" s="11">
        <f t="shared" si="2"/>
        <v>3.33</v>
      </c>
      <c r="F24" s="9">
        <v>14</v>
      </c>
      <c r="G24" s="12">
        <f t="shared" si="3"/>
        <v>0</v>
      </c>
      <c r="H24" s="10">
        <v>14</v>
      </c>
      <c r="I24" s="11">
        <f t="shared" si="4"/>
        <v>3.33</v>
      </c>
      <c r="J24" s="9">
        <v>12</v>
      </c>
      <c r="K24" s="12">
        <f t="shared" si="5"/>
      </c>
      <c r="L24" s="10"/>
      <c r="M24" s="11">
        <f t="shared" si="6"/>
      </c>
      <c r="N24" s="9"/>
      <c r="O24" s="12">
        <f t="shared" si="7"/>
      </c>
      <c r="P24" s="10"/>
      <c r="Q24" s="11">
        <f t="shared" si="8"/>
      </c>
      <c r="R24" s="14"/>
      <c r="S24" s="12">
        <f t="shared" si="9"/>
      </c>
      <c r="T24" s="10"/>
      <c r="U24" s="40">
        <f t="shared" si="10"/>
      </c>
      <c r="V24" s="9"/>
      <c r="W24" s="41">
        <f t="shared" si="11"/>
        <v>5</v>
      </c>
      <c r="X24" s="10">
        <v>10</v>
      </c>
      <c r="Y24" s="40">
        <f t="shared" si="12"/>
      </c>
      <c r="Z24" s="9"/>
      <c r="AA24" s="41">
        <f t="shared" si="13"/>
      </c>
      <c r="AB24" s="10"/>
      <c r="AC24" s="40">
        <f t="shared" si="14"/>
      </c>
      <c r="AD24" s="9"/>
      <c r="AE24" s="41"/>
      <c r="AF24" s="10"/>
      <c r="AG24" s="40"/>
      <c r="AH24" s="9"/>
      <c r="AO24" s="46">
        <f t="shared" si="15"/>
        <v>3.33</v>
      </c>
      <c r="AP24" s="46">
        <f t="shared" si="16"/>
        <v>0</v>
      </c>
      <c r="AQ24" s="46">
        <f t="shared" si="17"/>
        <v>3.33</v>
      </c>
      <c r="AR24" s="46">
        <f t="shared" si="18"/>
        <v>0</v>
      </c>
      <c r="AS24" s="46">
        <f t="shared" si="19"/>
        <v>0</v>
      </c>
      <c r="AT24" s="46">
        <f t="shared" si="20"/>
        <v>0</v>
      </c>
      <c r="AU24" s="46">
        <f t="shared" si="21"/>
        <v>0</v>
      </c>
      <c r="AV24" s="46">
        <f t="shared" si="22"/>
        <v>0</v>
      </c>
      <c r="AW24" s="46">
        <f t="shared" si="23"/>
        <v>0</v>
      </c>
      <c r="AX24" s="46">
        <f t="shared" si="24"/>
        <v>5</v>
      </c>
      <c r="AY24" s="46">
        <f t="shared" si="25"/>
        <v>0</v>
      </c>
      <c r="AZ24" s="46">
        <f t="shared" si="26"/>
        <v>0</v>
      </c>
      <c r="BA24" s="46">
        <f t="shared" si="27"/>
        <v>0</v>
      </c>
      <c r="BB24" s="46">
        <f t="shared" si="28"/>
        <v>0</v>
      </c>
      <c r="BC24" s="46">
        <f t="shared" si="29"/>
        <v>0</v>
      </c>
      <c r="BD24" s="46">
        <f t="shared" si="30"/>
        <v>11.66</v>
      </c>
    </row>
    <row r="25" spans="1:56" ht="14.25">
      <c r="A25" s="24">
        <f>MAX($A$4:A24)+1</f>
        <v>22</v>
      </c>
      <c r="B25" s="18" t="s">
        <v>139</v>
      </c>
      <c r="C25" s="51">
        <f t="shared" si="0"/>
        <v>5.55</v>
      </c>
      <c r="D25" s="8">
        <f t="shared" si="1"/>
        <v>5.55</v>
      </c>
      <c r="E25" s="11">
        <f t="shared" si="2"/>
        <v>0</v>
      </c>
      <c r="F25" s="9">
        <v>21</v>
      </c>
      <c r="G25" s="12">
        <f t="shared" si="3"/>
      </c>
      <c r="H25" s="10"/>
      <c r="I25" s="11">
        <f t="shared" si="4"/>
        <v>5.55</v>
      </c>
      <c r="J25" s="9">
        <v>8</v>
      </c>
      <c r="K25" s="12">
        <f t="shared" si="5"/>
      </c>
      <c r="L25" s="10"/>
      <c r="M25" s="11">
        <f t="shared" si="6"/>
      </c>
      <c r="N25" s="9"/>
      <c r="O25" s="12">
        <f t="shared" si="7"/>
        <v>0</v>
      </c>
      <c r="P25" s="10">
        <v>18</v>
      </c>
      <c r="Q25" s="11">
        <f t="shared" si="8"/>
      </c>
      <c r="R25" s="14"/>
      <c r="S25" s="12">
        <f t="shared" si="9"/>
      </c>
      <c r="T25" s="10"/>
      <c r="U25" s="40">
        <f t="shared" si="10"/>
      </c>
      <c r="V25" s="9"/>
      <c r="W25" s="41">
        <f t="shared" si="11"/>
      </c>
      <c r="X25" s="10"/>
      <c r="Y25" s="40">
        <f t="shared" si="12"/>
        <v>0</v>
      </c>
      <c r="Z25" s="9">
        <v>17</v>
      </c>
      <c r="AA25" s="41">
        <f t="shared" si="13"/>
      </c>
      <c r="AB25" s="10"/>
      <c r="AC25" s="40">
        <f t="shared" si="14"/>
      </c>
      <c r="AD25" s="9"/>
      <c r="AE25" s="41"/>
      <c r="AF25" s="10"/>
      <c r="AG25" s="40"/>
      <c r="AH25" s="9"/>
      <c r="AO25" s="46">
        <f t="shared" si="15"/>
        <v>0</v>
      </c>
      <c r="AP25" s="46">
        <f t="shared" si="16"/>
        <v>0</v>
      </c>
      <c r="AQ25" s="46">
        <f t="shared" si="17"/>
        <v>5.55</v>
      </c>
      <c r="AR25" s="46">
        <f t="shared" si="18"/>
        <v>0</v>
      </c>
      <c r="AS25" s="46">
        <f t="shared" si="19"/>
        <v>0</v>
      </c>
      <c r="AT25" s="46">
        <f t="shared" si="20"/>
        <v>0</v>
      </c>
      <c r="AU25" s="46">
        <f t="shared" si="21"/>
        <v>0</v>
      </c>
      <c r="AV25" s="46">
        <f t="shared" si="22"/>
        <v>0</v>
      </c>
      <c r="AW25" s="46">
        <f t="shared" si="23"/>
        <v>0</v>
      </c>
      <c r="AX25" s="46">
        <f t="shared" si="24"/>
        <v>0</v>
      </c>
      <c r="AY25" s="46">
        <f t="shared" si="25"/>
        <v>0</v>
      </c>
      <c r="AZ25" s="46">
        <f t="shared" si="26"/>
        <v>0</v>
      </c>
      <c r="BA25" s="46">
        <f t="shared" si="27"/>
        <v>0</v>
      </c>
      <c r="BB25" s="46">
        <f t="shared" si="28"/>
        <v>0</v>
      </c>
      <c r="BC25" s="46">
        <f t="shared" si="29"/>
        <v>0</v>
      </c>
      <c r="BD25" s="46">
        <f t="shared" si="30"/>
        <v>5.55</v>
      </c>
    </row>
    <row r="26" spans="1:56" ht="14.25">
      <c r="A26" s="24">
        <f>MAX($A$4:A25)+1</f>
        <v>23</v>
      </c>
      <c r="B26" s="13" t="s">
        <v>191</v>
      </c>
      <c r="C26" s="51">
        <f t="shared" si="0"/>
        <v>3.88</v>
      </c>
      <c r="D26" s="8">
        <f t="shared" si="1"/>
        <v>3.88</v>
      </c>
      <c r="E26" s="11">
        <f t="shared" si="2"/>
      </c>
      <c r="F26" s="9"/>
      <c r="G26" s="12">
        <f t="shared" si="3"/>
      </c>
      <c r="H26" s="10"/>
      <c r="I26" s="11">
        <f t="shared" si="4"/>
      </c>
      <c r="J26" s="9"/>
      <c r="K26" s="12">
        <f t="shared" si="5"/>
      </c>
      <c r="L26" s="10"/>
      <c r="M26" s="11">
        <f t="shared" si="6"/>
      </c>
      <c r="N26" s="9"/>
      <c r="O26" s="12">
        <f t="shared" si="7"/>
      </c>
      <c r="P26" s="10"/>
      <c r="Q26" s="11">
        <f t="shared" si="8"/>
      </c>
      <c r="R26" s="14"/>
      <c r="S26" s="12">
        <f t="shared" si="9"/>
      </c>
      <c r="T26" s="10"/>
      <c r="U26" s="40">
        <f t="shared" si="10"/>
      </c>
      <c r="V26" s="9"/>
      <c r="W26" s="41">
        <f t="shared" si="11"/>
      </c>
      <c r="X26" s="10"/>
      <c r="Y26" s="40">
        <f t="shared" si="12"/>
      </c>
      <c r="Z26" s="9"/>
      <c r="AA26" s="41">
        <f t="shared" si="13"/>
      </c>
      <c r="AB26" s="10"/>
      <c r="AC26" s="40">
        <f t="shared" si="14"/>
        <v>3.88</v>
      </c>
      <c r="AD26" s="9">
        <v>11</v>
      </c>
      <c r="AE26" s="41"/>
      <c r="AF26" s="10"/>
      <c r="AG26" s="40"/>
      <c r="AH26" s="9"/>
      <c r="AO26" s="46">
        <f t="shared" si="15"/>
        <v>0</v>
      </c>
      <c r="AP26" s="46">
        <f t="shared" si="16"/>
        <v>0</v>
      </c>
      <c r="AQ26" s="46">
        <f t="shared" si="17"/>
        <v>0</v>
      </c>
      <c r="AR26" s="46">
        <f t="shared" si="18"/>
        <v>0</v>
      </c>
      <c r="AS26" s="46">
        <f t="shared" si="19"/>
        <v>0</v>
      </c>
      <c r="AT26" s="46">
        <f t="shared" si="20"/>
        <v>0</v>
      </c>
      <c r="AU26" s="46">
        <f t="shared" si="21"/>
        <v>0</v>
      </c>
      <c r="AV26" s="46">
        <f t="shared" si="22"/>
        <v>0</v>
      </c>
      <c r="AW26" s="46">
        <f t="shared" si="23"/>
        <v>0</v>
      </c>
      <c r="AX26" s="46">
        <f t="shared" si="24"/>
        <v>0</v>
      </c>
      <c r="AY26" s="46">
        <f t="shared" si="25"/>
        <v>0</v>
      </c>
      <c r="AZ26" s="46">
        <f t="shared" si="26"/>
        <v>0</v>
      </c>
      <c r="BA26" s="46">
        <f t="shared" si="27"/>
        <v>3.88</v>
      </c>
      <c r="BB26" s="46">
        <f t="shared" si="28"/>
        <v>0</v>
      </c>
      <c r="BC26" s="46">
        <f t="shared" si="29"/>
        <v>0</v>
      </c>
      <c r="BD26" s="46">
        <f t="shared" si="30"/>
        <v>3.88</v>
      </c>
    </row>
    <row r="27" spans="1:56" ht="14.25">
      <c r="A27" s="24">
        <f>MAX($A$4:A26)+1</f>
        <v>24</v>
      </c>
      <c r="B27" s="18" t="s">
        <v>172</v>
      </c>
      <c r="C27" s="51">
        <f t="shared" si="0"/>
        <v>3.15</v>
      </c>
      <c r="D27" s="8">
        <f t="shared" si="1"/>
        <v>3.15</v>
      </c>
      <c r="E27" s="11">
        <f t="shared" si="2"/>
      </c>
      <c r="F27" s="9"/>
      <c r="G27" s="12">
        <f t="shared" si="3"/>
      </c>
      <c r="H27" s="10"/>
      <c r="I27" s="11">
        <f t="shared" si="4"/>
      </c>
      <c r="J27" s="9"/>
      <c r="K27" s="12">
        <f t="shared" si="5"/>
        <v>3.15</v>
      </c>
      <c r="L27" s="10">
        <v>13</v>
      </c>
      <c r="M27" s="11">
        <f t="shared" si="6"/>
      </c>
      <c r="N27" s="9"/>
      <c r="O27" s="12">
        <f t="shared" si="7"/>
      </c>
      <c r="P27" s="10"/>
      <c r="Q27" s="11">
        <f t="shared" si="8"/>
      </c>
      <c r="R27" s="14"/>
      <c r="S27" s="12">
        <f t="shared" si="9"/>
      </c>
      <c r="T27" s="10"/>
      <c r="U27" s="40">
        <f t="shared" si="10"/>
      </c>
      <c r="V27" s="9"/>
      <c r="W27" s="41">
        <f t="shared" si="11"/>
      </c>
      <c r="X27" s="10"/>
      <c r="Y27" s="40">
        <f t="shared" si="12"/>
      </c>
      <c r="Z27" s="9"/>
      <c r="AA27" s="41">
        <f t="shared" si="13"/>
      </c>
      <c r="AB27" s="10"/>
      <c r="AC27" s="40">
        <f t="shared" si="14"/>
      </c>
      <c r="AD27" s="9"/>
      <c r="AE27" s="41"/>
      <c r="AF27" s="10"/>
      <c r="AG27" s="40"/>
      <c r="AH27" s="9"/>
      <c r="AO27" s="46">
        <f t="shared" si="15"/>
        <v>0</v>
      </c>
      <c r="AP27" s="46">
        <f t="shared" si="16"/>
        <v>0</v>
      </c>
      <c r="AQ27" s="46">
        <f t="shared" si="17"/>
        <v>0</v>
      </c>
      <c r="AR27" s="46">
        <f t="shared" si="18"/>
        <v>3.15</v>
      </c>
      <c r="AS27" s="46">
        <f t="shared" si="19"/>
        <v>0</v>
      </c>
      <c r="AT27" s="46">
        <f t="shared" si="20"/>
        <v>0</v>
      </c>
      <c r="AU27" s="46">
        <f t="shared" si="21"/>
        <v>0</v>
      </c>
      <c r="AV27" s="46">
        <f t="shared" si="22"/>
        <v>0</v>
      </c>
      <c r="AW27" s="46">
        <f t="shared" si="23"/>
        <v>0</v>
      </c>
      <c r="AX27" s="46">
        <f t="shared" si="24"/>
        <v>0</v>
      </c>
      <c r="AY27" s="46">
        <f t="shared" si="25"/>
        <v>0</v>
      </c>
      <c r="AZ27" s="46">
        <f t="shared" si="26"/>
        <v>0</v>
      </c>
      <c r="BA27" s="46">
        <f t="shared" si="27"/>
        <v>0</v>
      </c>
      <c r="BB27" s="46">
        <f t="shared" si="28"/>
        <v>0</v>
      </c>
      <c r="BC27" s="46">
        <f t="shared" si="29"/>
        <v>0</v>
      </c>
      <c r="BD27" s="46">
        <f t="shared" si="30"/>
        <v>3.15</v>
      </c>
    </row>
    <row r="28" spans="1:56" ht="14.25">
      <c r="A28" s="24">
        <f>MAX($A$4:A27)+1</f>
        <v>25</v>
      </c>
      <c r="B28" s="18" t="s">
        <v>184</v>
      </c>
      <c r="C28" s="51">
        <f t="shared" si="0"/>
        <v>2.5</v>
      </c>
      <c r="D28" s="8">
        <f t="shared" si="1"/>
        <v>2.5</v>
      </c>
      <c r="E28" s="11">
        <f t="shared" si="2"/>
      </c>
      <c r="F28" s="9"/>
      <c r="G28" s="12">
        <f t="shared" si="3"/>
      </c>
      <c r="H28" s="10"/>
      <c r="I28" s="11">
        <f t="shared" si="4"/>
      </c>
      <c r="J28" s="9"/>
      <c r="K28" s="12">
        <f t="shared" si="5"/>
      </c>
      <c r="L28" s="10"/>
      <c r="M28" s="11">
        <f t="shared" si="6"/>
      </c>
      <c r="N28" s="9"/>
      <c r="O28" s="12">
        <f t="shared" si="7"/>
      </c>
      <c r="P28" s="10"/>
      <c r="Q28" s="11">
        <f t="shared" si="8"/>
      </c>
      <c r="R28" s="14"/>
      <c r="S28" s="12">
        <f t="shared" si="9"/>
        <v>1.33</v>
      </c>
      <c r="T28" s="10">
        <v>13</v>
      </c>
      <c r="U28" s="40">
        <f t="shared" si="10"/>
      </c>
      <c r="V28" s="9"/>
      <c r="W28" s="41">
        <f t="shared" si="11"/>
      </c>
      <c r="X28" s="10"/>
      <c r="Y28" s="40">
        <f t="shared" si="12"/>
        <v>1.17</v>
      </c>
      <c r="Z28" s="9">
        <v>15</v>
      </c>
      <c r="AA28" s="41">
        <f t="shared" si="13"/>
      </c>
      <c r="AB28" s="10"/>
      <c r="AC28" s="40">
        <f t="shared" si="14"/>
      </c>
      <c r="AD28" s="9"/>
      <c r="AE28" s="41"/>
      <c r="AF28" s="10"/>
      <c r="AG28" s="40"/>
      <c r="AH28" s="9"/>
      <c r="AO28" s="46">
        <f t="shared" si="15"/>
        <v>0</v>
      </c>
      <c r="AP28" s="46">
        <f t="shared" si="16"/>
        <v>0</v>
      </c>
      <c r="AQ28" s="46">
        <f t="shared" si="17"/>
        <v>0</v>
      </c>
      <c r="AR28" s="46">
        <f t="shared" si="18"/>
        <v>0</v>
      </c>
      <c r="AS28" s="46">
        <f t="shared" si="19"/>
        <v>0</v>
      </c>
      <c r="AT28" s="46">
        <f t="shared" si="20"/>
        <v>0</v>
      </c>
      <c r="AU28" s="46">
        <f t="shared" si="21"/>
        <v>0</v>
      </c>
      <c r="AV28" s="46">
        <f t="shared" si="22"/>
        <v>1.33</v>
      </c>
      <c r="AW28" s="46">
        <f t="shared" si="23"/>
        <v>0</v>
      </c>
      <c r="AX28" s="46">
        <f t="shared" si="24"/>
        <v>0</v>
      </c>
      <c r="AY28" s="46">
        <f t="shared" si="25"/>
        <v>1.17</v>
      </c>
      <c r="AZ28" s="46">
        <f t="shared" si="26"/>
        <v>0</v>
      </c>
      <c r="BA28" s="46">
        <f t="shared" si="27"/>
        <v>0</v>
      </c>
      <c r="BB28" s="46">
        <f t="shared" si="28"/>
        <v>0</v>
      </c>
      <c r="BC28" s="46">
        <f t="shared" si="29"/>
        <v>0</v>
      </c>
      <c r="BD28" s="46">
        <f t="shared" si="30"/>
        <v>2.5</v>
      </c>
    </row>
    <row r="29" spans="1:56" ht="14.25">
      <c r="A29" s="24">
        <f>MAX($A$4:A28)+1</f>
        <v>26</v>
      </c>
      <c r="B29" s="18" t="s">
        <v>173</v>
      </c>
      <c r="C29" s="51">
        <f t="shared" si="0"/>
        <v>1.05</v>
      </c>
      <c r="D29" s="8">
        <f t="shared" si="1"/>
        <v>1.05</v>
      </c>
      <c r="E29" s="11">
        <f t="shared" si="2"/>
      </c>
      <c r="F29" s="9"/>
      <c r="G29" s="12">
        <f t="shared" si="3"/>
      </c>
      <c r="H29" s="10"/>
      <c r="I29" s="11">
        <f t="shared" si="4"/>
      </c>
      <c r="J29" s="9"/>
      <c r="K29" s="12">
        <f t="shared" si="5"/>
        <v>1.05</v>
      </c>
      <c r="L29" s="10">
        <v>17</v>
      </c>
      <c r="M29" s="11">
        <f t="shared" si="6"/>
      </c>
      <c r="N29" s="9"/>
      <c r="O29" s="12">
        <f t="shared" si="7"/>
      </c>
      <c r="P29" s="10"/>
      <c r="Q29" s="11">
        <f t="shared" si="8"/>
      </c>
      <c r="R29" s="14"/>
      <c r="S29" s="12">
        <f t="shared" si="9"/>
      </c>
      <c r="T29" s="10"/>
      <c r="U29" s="40">
        <f t="shared" si="10"/>
      </c>
      <c r="V29" s="9"/>
      <c r="W29" s="41">
        <f t="shared" si="11"/>
      </c>
      <c r="X29" s="10"/>
      <c r="Y29" s="40">
        <f t="shared" si="12"/>
      </c>
      <c r="Z29" s="9"/>
      <c r="AA29" s="41">
        <f t="shared" si="13"/>
      </c>
      <c r="AB29" s="10"/>
      <c r="AC29" s="40">
        <f t="shared" si="14"/>
      </c>
      <c r="AD29" s="9"/>
      <c r="AE29" s="41"/>
      <c r="AF29" s="10"/>
      <c r="AG29" s="40"/>
      <c r="AH29" s="9"/>
      <c r="AO29" s="46">
        <f t="shared" si="15"/>
        <v>0</v>
      </c>
      <c r="AP29" s="46">
        <f t="shared" si="16"/>
        <v>0</v>
      </c>
      <c r="AQ29" s="46">
        <f t="shared" si="17"/>
        <v>0</v>
      </c>
      <c r="AR29" s="46">
        <f t="shared" si="18"/>
        <v>1.05</v>
      </c>
      <c r="AS29" s="46">
        <f t="shared" si="19"/>
        <v>0</v>
      </c>
      <c r="AT29" s="46">
        <f t="shared" si="20"/>
        <v>0</v>
      </c>
      <c r="AU29" s="46">
        <f t="shared" si="21"/>
        <v>0</v>
      </c>
      <c r="AV29" s="46">
        <f t="shared" si="22"/>
        <v>0</v>
      </c>
      <c r="AW29" s="46">
        <f t="shared" si="23"/>
        <v>0</v>
      </c>
      <c r="AX29" s="46">
        <f t="shared" si="24"/>
        <v>0</v>
      </c>
      <c r="AY29" s="46">
        <f t="shared" si="25"/>
        <v>0</v>
      </c>
      <c r="AZ29" s="46">
        <f t="shared" si="26"/>
        <v>0</v>
      </c>
      <c r="BA29" s="46">
        <f t="shared" si="27"/>
        <v>0</v>
      </c>
      <c r="BB29" s="46">
        <f t="shared" si="28"/>
        <v>0</v>
      </c>
      <c r="BC29" s="46">
        <f t="shared" si="29"/>
        <v>0</v>
      </c>
      <c r="BD29" s="46">
        <f t="shared" si="30"/>
        <v>1.05</v>
      </c>
    </row>
    <row r="30" spans="1:56" ht="14.25">
      <c r="A30" s="24">
        <f>MAX($A$4:A29)+1</f>
        <v>27</v>
      </c>
      <c r="B30" s="18" t="s">
        <v>186</v>
      </c>
      <c r="C30" s="51">
        <f t="shared" si="0"/>
        <v>0.55</v>
      </c>
      <c r="D30" s="8">
        <f t="shared" si="1"/>
        <v>0.55</v>
      </c>
      <c r="E30" s="11">
        <f t="shared" si="2"/>
      </c>
      <c r="F30" s="9"/>
      <c r="G30" s="12">
        <f t="shared" si="3"/>
      </c>
      <c r="H30" s="10"/>
      <c r="I30" s="11">
        <f t="shared" si="4"/>
      </c>
      <c r="J30" s="9"/>
      <c r="K30" s="12">
        <f t="shared" si="5"/>
      </c>
      <c r="L30" s="10"/>
      <c r="M30" s="11">
        <f t="shared" si="6"/>
      </c>
      <c r="N30" s="9"/>
      <c r="O30" s="12">
        <f t="shared" si="7"/>
      </c>
      <c r="P30" s="10"/>
      <c r="Q30" s="11">
        <f t="shared" si="8"/>
        <v>0.55</v>
      </c>
      <c r="R30" s="14">
        <v>17</v>
      </c>
      <c r="S30" s="12">
        <f t="shared" si="9"/>
      </c>
      <c r="T30" s="10"/>
      <c r="U30" s="40">
        <f t="shared" si="10"/>
        <v>0</v>
      </c>
      <c r="V30" s="9">
        <v>18</v>
      </c>
      <c r="W30" s="41">
        <f t="shared" si="11"/>
        <v>0</v>
      </c>
      <c r="X30" s="10">
        <v>20</v>
      </c>
      <c r="Y30" s="40">
        <f t="shared" si="12"/>
      </c>
      <c r="Z30" s="9"/>
      <c r="AA30" s="41">
        <f t="shared" si="13"/>
        <v>0</v>
      </c>
      <c r="AB30" s="10">
        <v>17</v>
      </c>
      <c r="AC30" s="40">
        <f t="shared" si="14"/>
      </c>
      <c r="AD30" s="9"/>
      <c r="AE30" s="41"/>
      <c r="AF30" s="10"/>
      <c r="AG30" s="40"/>
      <c r="AH30" s="9"/>
      <c r="AO30" s="46">
        <f t="shared" si="15"/>
        <v>0</v>
      </c>
      <c r="AP30" s="46">
        <f t="shared" si="16"/>
        <v>0</v>
      </c>
      <c r="AQ30" s="46">
        <f t="shared" si="17"/>
        <v>0</v>
      </c>
      <c r="AR30" s="46">
        <f t="shared" si="18"/>
        <v>0</v>
      </c>
      <c r="AS30" s="46">
        <f t="shared" si="19"/>
        <v>0</v>
      </c>
      <c r="AT30" s="46">
        <f t="shared" si="20"/>
        <v>0</v>
      </c>
      <c r="AU30" s="46">
        <f t="shared" si="21"/>
        <v>0.55</v>
      </c>
      <c r="AV30" s="46">
        <f t="shared" si="22"/>
        <v>0</v>
      </c>
      <c r="AW30" s="46">
        <f t="shared" si="23"/>
        <v>0</v>
      </c>
      <c r="AX30" s="46">
        <f t="shared" si="24"/>
        <v>0</v>
      </c>
      <c r="AY30" s="46">
        <f t="shared" si="25"/>
        <v>0</v>
      </c>
      <c r="AZ30" s="46">
        <f t="shared" si="26"/>
        <v>0</v>
      </c>
      <c r="BA30" s="46">
        <f t="shared" si="27"/>
        <v>0</v>
      </c>
      <c r="BB30" s="46">
        <f t="shared" si="28"/>
        <v>0</v>
      </c>
      <c r="BC30" s="46">
        <f t="shared" si="29"/>
        <v>0</v>
      </c>
      <c r="BD30" s="46">
        <f t="shared" si="30"/>
        <v>0.55</v>
      </c>
    </row>
    <row r="31" spans="1:56" ht="14.25">
      <c r="A31" s="24">
        <f>MAX($A$4:A30)+1</f>
        <v>28</v>
      </c>
      <c r="B31" s="18" t="s">
        <v>122</v>
      </c>
      <c r="C31" s="51">
        <f t="shared" si="0"/>
        <v>0.47</v>
      </c>
      <c r="D31" s="8">
        <f t="shared" si="1"/>
        <v>0.47</v>
      </c>
      <c r="E31" s="11">
        <f t="shared" si="2"/>
        <v>0.47</v>
      </c>
      <c r="F31" s="9">
        <v>20</v>
      </c>
      <c r="G31" s="12">
        <f t="shared" si="3"/>
      </c>
      <c r="H31" s="10"/>
      <c r="I31" s="11">
        <f t="shared" si="4"/>
      </c>
      <c r="J31" s="9"/>
      <c r="K31" s="12">
        <f t="shared" si="5"/>
      </c>
      <c r="L31" s="10"/>
      <c r="M31" s="11">
        <f t="shared" si="6"/>
      </c>
      <c r="N31" s="9"/>
      <c r="O31" s="12">
        <f t="shared" si="7"/>
      </c>
      <c r="P31" s="10"/>
      <c r="Q31" s="11">
        <f t="shared" si="8"/>
      </c>
      <c r="R31" s="14"/>
      <c r="S31" s="12">
        <f t="shared" si="9"/>
      </c>
      <c r="T31" s="10"/>
      <c r="U31" s="40">
        <f t="shared" si="10"/>
      </c>
      <c r="V31" s="9"/>
      <c r="W31" s="41">
        <f t="shared" si="11"/>
      </c>
      <c r="X31" s="10"/>
      <c r="Y31" s="40">
        <f t="shared" si="12"/>
      </c>
      <c r="Z31" s="9"/>
      <c r="AA31" s="41">
        <f t="shared" si="13"/>
      </c>
      <c r="AB31" s="10"/>
      <c r="AC31" s="40">
        <f t="shared" si="14"/>
      </c>
      <c r="AD31" s="9"/>
      <c r="AE31" s="41"/>
      <c r="AF31" s="10"/>
      <c r="AG31" s="40"/>
      <c r="AH31" s="9"/>
      <c r="AO31" s="46">
        <f>IF(E31="",0,E31)</f>
        <v>0.47</v>
      </c>
      <c r="AP31" s="46">
        <f>IF(G31="",0,G31)</f>
        <v>0</v>
      </c>
      <c r="AQ31" s="46">
        <f>IF(I31="",0,I31)</f>
        <v>0</v>
      </c>
      <c r="AR31" s="46">
        <f>IF(K31="",0,K31)</f>
        <v>0</v>
      </c>
      <c r="AS31" s="46">
        <f>IF(M31="",0,M31)</f>
        <v>0</v>
      </c>
      <c r="AT31" s="46">
        <f>IF(O31="",0,O31)</f>
        <v>0</v>
      </c>
      <c r="AU31" s="46">
        <f>IF(Q31="",0,Q31)</f>
        <v>0</v>
      </c>
      <c r="AV31" s="46">
        <f>IF(S31="",0,S31)</f>
        <v>0</v>
      </c>
      <c r="AW31" s="46">
        <f>IF(U31="",0,U31)</f>
        <v>0</v>
      </c>
      <c r="AX31" s="46">
        <f>IF(W31="",0,W31)</f>
        <v>0</v>
      </c>
      <c r="AY31" s="46">
        <f>IF(Y31="",0,Y31)</f>
        <v>0</v>
      </c>
      <c r="AZ31" s="46">
        <f>IF(AA31="",0,AA31)</f>
        <v>0</v>
      </c>
      <c r="BA31" s="46">
        <f>IF(AC31="",0,AC31)</f>
        <v>0</v>
      </c>
      <c r="BB31" s="46">
        <f>IF(AE31="",0,AE31)</f>
        <v>0</v>
      </c>
      <c r="BC31" s="46">
        <f>IF(AG31="",0,AG31)</f>
        <v>0</v>
      </c>
      <c r="BD31" s="46">
        <f>SUM(AO31:BB31)</f>
        <v>0.47</v>
      </c>
    </row>
    <row r="32" spans="1:56" ht="14.25">
      <c r="A32" s="24">
        <f>MAX($A$4:A31)+1</f>
        <v>29</v>
      </c>
      <c r="B32" s="18"/>
      <c r="C32" s="13"/>
      <c r="D32" s="8"/>
      <c r="E32" s="11">
        <f t="shared" si="2"/>
      </c>
      <c r="F32" s="9"/>
      <c r="G32" s="12">
        <f t="shared" si="3"/>
      </c>
      <c r="H32" s="10"/>
      <c r="I32" s="11">
        <f t="shared" si="4"/>
      </c>
      <c r="J32" s="9"/>
      <c r="K32" s="12">
        <f t="shared" si="5"/>
      </c>
      <c r="L32" s="10"/>
      <c r="M32" s="11">
        <f t="shared" si="6"/>
      </c>
      <c r="N32" s="9"/>
      <c r="O32" s="12">
        <f t="shared" si="7"/>
      </c>
      <c r="P32" s="10"/>
      <c r="Q32" s="11">
        <f t="shared" si="8"/>
      </c>
      <c r="R32" s="14"/>
      <c r="S32" s="12">
        <f t="shared" si="9"/>
      </c>
      <c r="T32" s="10"/>
      <c r="U32" s="40">
        <f t="shared" si="10"/>
      </c>
      <c r="V32" s="9"/>
      <c r="W32" s="41">
        <f t="shared" si="11"/>
      </c>
      <c r="X32" s="10"/>
      <c r="Y32" s="40">
        <f t="shared" si="12"/>
      </c>
      <c r="Z32" s="9"/>
      <c r="AA32" s="41">
        <f t="shared" si="13"/>
      </c>
      <c r="AB32" s="10"/>
      <c r="AC32" s="40">
        <f t="shared" si="14"/>
      </c>
      <c r="AD32" s="9"/>
      <c r="AE32" s="41"/>
      <c r="AF32" s="10"/>
      <c r="AG32" s="40"/>
      <c r="AH32" s="9"/>
      <c r="AO32" s="46">
        <f t="shared" si="15"/>
        <v>0</v>
      </c>
      <c r="AP32" s="46">
        <f t="shared" si="16"/>
        <v>0</v>
      </c>
      <c r="AQ32" s="46">
        <f t="shared" si="17"/>
        <v>0</v>
      </c>
      <c r="AR32" s="46">
        <f t="shared" si="18"/>
        <v>0</v>
      </c>
      <c r="AS32" s="46">
        <f t="shared" si="19"/>
        <v>0</v>
      </c>
      <c r="AT32" s="46">
        <f t="shared" si="20"/>
        <v>0</v>
      </c>
      <c r="AU32" s="46">
        <f t="shared" si="21"/>
        <v>0</v>
      </c>
      <c r="AV32" s="46">
        <f t="shared" si="22"/>
        <v>0</v>
      </c>
      <c r="AW32" s="46">
        <f t="shared" si="23"/>
        <v>0</v>
      </c>
      <c r="AX32" s="46">
        <f t="shared" si="24"/>
        <v>0</v>
      </c>
      <c r="AY32" s="46">
        <f t="shared" si="25"/>
        <v>0</v>
      </c>
      <c r="AZ32" s="46">
        <f t="shared" si="26"/>
        <v>0</v>
      </c>
      <c r="BA32" s="46">
        <f t="shared" si="27"/>
        <v>0</v>
      </c>
      <c r="BB32" s="46">
        <f t="shared" si="28"/>
        <v>0</v>
      </c>
      <c r="BC32" s="46">
        <f t="shared" si="29"/>
        <v>0</v>
      </c>
      <c r="BD32" s="46">
        <f t="shared" si="30"/>
        <v>0</v>
      </c>
    </row>
    <row r="33" spans="41:56" ht="14.25">
      <c r="AO33" s="46">
        <f t="shared" si="15"/>
        <v>0</v>
      </c>
      <c r="AP33" s="46">
        <f t="shared" si="16"/>
        <v>0</v>
      </c>
      <c r="AQ33" s="46">
        <f t="shared" si="17"/>
        <v>0</v>
      </c>
      <c r="AR33" s="46">
        <f t="shared" si="18"/>
        <v>0</v>
      </c>
      <c r="AS33" s="46">
        <f t="shared" si="19"/>
        <v>0</v>
      </c>
      <c r="AT33" s="46">
        <f t="shared" si="20"/>
        <v>0</v>
      </c>
      <c r="AU33" s="46">
        <f t="shared" si="21"/>
        <v>0</v>
      </c>
      <c r="AV33" s="46">
        <f t="shared" si="22"/>
        <v>0</v>
      </c>
      <c r="AW33" s="46">
        <f t="shared" si="23"/>
        <v>0</v>
      </c>
      <c r="AX33" s="46">
        <f t="shared" si="24"/>
        <v>0</v>
      </c>
      <c r="AY33" s="46">
        <f t="shared" si="25"/>
        <v>0</v>
      </c>
      <c r="AZ33" s="46">
        <f t="shared" si="26"/>
        <v>0</v>
      </c>
      <c r="BA33" s="46">
        <f t="shared" si="27"/>
        <v>0</v>
      </c>
      <c r="BB33" s="46">
        <f t="shared" si="28"/>
        <v>0</v>
      </c>
      <c r="BC33" s="46">
        <f t="shared" si="29"/>
        <v>0</v>
      </c>
      <c r="BD33" s="46">
        <f t="shared" si="30"/>
        <v>0</v>
      </c>
    </row>
    <row r="34" spans="41:56" ht="14.25">
      <c r="AO34" s="46">
        <f t="shared" si="15"/>
        <v>0</v>
      </c>
      <c r="AP34" s="46">
        <f t="shared" si="16"/>
        <v>0</v>
      </c>
      <c r="AQ34" s="46">
        <f t="shared" si="17"/>
        <v>0</v>
      </c>
      <c r="AR34" s="46">
        <f t="shared" si="18"/>
        <v>0</v>
      </c>
      <c r="AS34" s="46">
        <f t="shared" si="19"/>
        <v>0</v>
      </c>
      <c r="AT34" s="46">
        <f t="shared" si="20"/>
        <v>0</v>
      </c>
      <c r="AU34" s="46">
        <f t="shared" si="21"/>
        <v>0</v>
      </c>
      <c r="AV34" s="46">
        <f t="shared" si="22"/>
        <v>0</v>
      </c>
      <c r="AW34" s="46">
        <f t="shared" si="23"/>
        <v>0</v>
      </c>
      <c r="AX34" s="46">
        <f t="shared" si="24"/>
        <v>0</v>
      </c>
      <c r="AY34" s="46">
        <f t="shared" si="25"/>
        <v>0</v>
      </c>
      <c r="AZ34" s="46">
        <f t="shared" si="26"/>
        <v>0</v>
      </c>
      <c r="BA34" s="46">
        <f t="shared" si="27"/>
        <v>0</v>
      </c>
      <c r="BB34" s="46">
        <f t="shared" si="28"/>
        <v>0</v>
      </c>
      <c r="BC34" s="46">
        <f t="shared" si="29"/>
        <v>0</v>
      </c>
      <c r="BD34" s="46">
        <f t="shared" si="30"/>
        <v>0</v>
      </c>
    </row>
    <row r="35" spans="41:56" ht="14.25">
      <c r="AO35" s="46">
        <f t="shared" si="15"/>
        <v>0</v>
      </c>
      <c r="AP35" s="46">
        <f t="shared" si="16"/>
        <v>0</v>
      </c>
      <c r="AQ35" s="46">
        <f t="shared" si="17"/>
        <v>0</v>
      </c>
      <c r="AR35" s="46">
        <f t="shared" si="18"/>
        <v>0</v>
      </c>
      <c r="AS35" s="46">
        <f t="shared" si="19"/>
        <v>0</v>
      </c>
      <c r="AT35" s="46">
        <f t="shared" si="20"/>
        <v>0</v>
      </c>
      <c r="AU35" s="46">
        <f t="shared" si="21"/>
        <v>0</v>
      </c>
      <c r="AV35" s="46">
        <f t="shared" si="22"/>
        <v>0</v>
      </c>
      <c r="AW35" s="46">
        <f t="shared" si="23"/>
        <v>0</v>
      </c>
      <c r="AX35" s="46">
        <f t="shared" si="24"/>
        <v>0</v>
      </c>
      <c r="AY35" s="46">
        <f t="shared" si="25"/>
        <v>0</v>
      </c>
      <c r="AZ35" s="46">
        <f t="shared" si="26"/>
        <v>0</v>
      </c>
      <c r="BA35" s="46">
        <f t="shared" si="27"/>
        <v>0</v>
      </c>
      <c r="BB35" s="46">
        <f t="shared" si="28"/>
        <v>0</v>
      </c>
      <c r="BC35" s="46">
        <f t="shared" si="29"/>
        <v>0</v>
      </c>
      <c r="BD35" s="46">
        <f t="shared" si="30"/>
        <v>0</v>
      </c>
    </row>
    <row r="94" ht="14.25">
      <c r="C94" s="1"/>
    </row>
  </sheetData>
  <sheetProtection/>
  <mergeCells count="16">
    <mergeCell ref="A1:D1"/>
    <mergeCell ref="E1:F1"/>
    <mergeCell ref="G1:H1"/>
    <mergeCell ref="I1:J1"/>
    <mergeCell ref="K1:L1"/>
    <mergeCell ref="M1:N1"/>
    <mergeCell ref="AE1:AF1"/>
    <mergeCell ref="AG1:AH1"/>
    <mergeCell ref="AA1:AB1"/>
    <mergeCell ref="AC1:AD1"/>
    <mergeCell ref="O1:P1"/>
    <mergeCell ref="Q1:R1"/>
    <mergeCell ref="S1:T1"/>
    <mergeCell ref="U1:V1"/>
    <mergeCell ref="W1:X1"/>
    <mergeCell ref="Y1:Z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BD94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13.28125" style="50" customWidth="1"/>
    <col min="4" max="4" width="6.28125" style="1" customWidth="1"/>
    <col min="5" max="5" width="5.00390625" style="1" bestFit="1" customWidth="1"/>
    <col min="6" max="6" width="2.7109375" style="3" customWidth="1"/>
    <col min="7" max="7" width="5.00390625" style="1" bestFit="1" customWidth="1"/>
    <col min="8" max="8" width="2.7109375" style="3" customWidth="1"/>
    <col min="9" max="9" width="5.00390625" style="1" bestFit="1" customWidth="1"/>
    <col min="10" max="10" width="2.7109375" style="3" customWidth="1"/>
    <col min="11" max="11" width="5.00390625" style="1" bestFit="1" customWidth="1"/>
    <col min="12" max="12" width="2.7109375" style="3" customWidth="1"/>
    <col min="13" max="13" width="5.00390625" style="1" bestFit="1" customWidth="1"/>
    <col min="14" max="14" width="2.7109375" style="3" customWidth="1"/>
    <col min="15" max="15" width="5.00390625" style="1" bestFit="1" customWidth="1"/>
    <col min="16" max="16" width="2.7109375" style="3" customWidth="1"/>
    <col min="17" max="17" width="5.00390625" style="1" bestFit="1" customWidth="1"/>
    <col min="18" max="18" width="2.7109375" style="3" customWidth="1"/>
    <col min="19" max="19" width="5.00390625" style="1" bestFit="1" customWidth="1"/>
    <col min="20" max="20" width="2.7109375" style="3" customWidth="1"/>
    <col min="21" max="21" width="4.421875" style="1" bestFit="1" customWidth="1"/>
    <col min="22" max="22" width="2.7109375" style="3" customWidth="1"/>
    <col min="23" max="23" width="4.421875" style="1" bestFit="1" customWidth="1"/>
    <col min="24" max="24" width="2.7109375" style="3" customWidth="1"/>
    <col min="25" max="25" width="4.421875" style="1" bestFit="1" customWidth="1"/>
    <col min="26" max="26" width="2.7109375" style="3" customWidth="1"/>
    <col min="27" max="27" width="4.421875" style="1" bestFit="1" customWidth="1"/>
    <col min="28" max="28" width="2.7109375" style="3" customWidth="1"/>
    <col min="29" max="29" width="4.421875" style="1" bestFit="1" customWidth="1"/>
    <col min="30" max="30" width="2.7109375" style="3" customWidth="1"/>
    <col min="31" max="31" width="4.421875" style="1" bestFit="1" customWidth="1"/>
    <col min="32" max="32" width="2.7109375" style="3" customWidth="1"/>
    <col min="33" max="33" width="4.421875" style="1" bestFit="1" customWidth="1"/>
    <col min="34" max="34" width="2.7109375" style="3" customWidth="1"/>
    <col min="41" max="55" width="4.421875" style="0" bestFit="1" customWidth="1"/>
    <col min="56" max="56" width="5.421875" style="0" bestFit="1" customWidth="1"/>
  </cols>
  <sheetData>
    <row r="1" spans="1:34" ht="14.25">
      <c r="A1" s="56"/>
      <c r="B1" s="57"/>
      <c r="C1" s="58"/>
      <c r="D1" s="45"/>
      <c r="E1" s="54"/>
      <c r="F1" s="54"/>
      <c r="G1" s="53"/>
      <c r="H1" s="53"/>
      <c r="I1" s="54"/>
      <c r="J1" s="54"/>
      <c r="K1" s="53"/>
      <c r="L1" s="53"/>
      <c r="M1" s="55"/>
      <c r="N1" s="55"/>
      <c r="O1" s="53"/>
      <c r="P1" s="53"/>
      <c r="Q1" s="54"/>
      <c r="R1" s="54"/>
      <c r="S1" s="53"/>
      <c r="T1" s="53"/>
      <c r="U1" s="54"/>
      <c r="V1" s="54"/>
      <c r="W1" s="53"/>
      <c r="X1" s="53"/>
      <c r="Y1" s="54"/>
      <c r="Z1" s="54"/>
      <c r="AA1" s="53"/>
      <c r="AB1" s="53"/>
      <c r="AC1" s="54"/>
      <c r="AD1" s="54"/>
      <c r="AE1" s="53"/>
      <c r="AF1" s="53"/>
      <c r="AG1" s="54"/>
      <c r="AH1" s="54"/>
    </row>
    <row r="2" spans="1:34" ht="108.75" customHeight="1">
      <c r="A2" s="33"/>
      <c r="B2" s="22" t="s">
        <v>55</v>
      </c>
      <c r="C2" s="47"/>
      <c r="D2" s="23"/>
      <c r="E2" s="34" t="s">
        <v>25</v>
      </c>
      <c r="F2" s="35" t="s">
        <v>58</v>
      </c>
      <c r="G2" s="36" t="s">
        <v>60</v>
      </c>
      <c r="H2" s="37" t="s">
        <v>59</v>
      </c>
      <c r="I2" s="34" t="s">
        <v>61</v>
      </c>
      <c r="J2" s="35" t="s">
        <v>62</v>
      </c>
      <c r="K2" s="36" t="s">
        <v>63</v>
      </c>
      <c r="L2" s="37" t="s">
        <v>64</v>
      </c>
      <c r="M2" s="38" t="s">
        <v>65</v>
      </c>
      <c r="N2" s="39" t="s">
        <v>66</v>
      </c>
      <c r="O2" s="36" t="s">
        <v>67</v>
      </c>
      <c r="P2" s="37" t="s">
        <v>68</v>
      </c>
      <c r="Q2" s="35" t="s">
        <v>69</v>
      </c>
      <c r="R2" s="35" t="s">
        <v>70</v>
      </c>
      <c r="S2" s="36" t="s">
        <v>71</v>
      </c>
      <c r="T2" s="37" t="s">
        <v>72</v>
      </c>
      <c r="U2" s="35" t="s">
        <v>73</v>
      </c>
      <c r="V2" s="35" t="s">
        <v>74</v>
      </c>
      <c r="W2" s="36" t="s">
        <v>75</v>
      </c>
      <c r="X2" s="37" t="s">
        <v>76</v>
      </c>
      <c r="Y2" s="34" t="s">
        <v>77</v>
      </c>
      <c r="Z2" s="35" t="s">
        <v>78</v>
      </c>
      <c r="AA2" s="36" t="s">
        <v>79</v>
      </c>
      <c r="AB2" s="37" t="s">
        <v>80</v>
      </c>
      <c r="AC2" s="34" t="s">
        <v>81</v>
      </c>
      <c r="AD2" s="35" t="s">
        <v>82</v>
      </c>
      <c r="AE2" s="36" t="s">
        <v>83</v>
      </c>
      <c r="AF2" s="37" t="s">
        <v>84</v>
      </c>
      <c r="AG2" s="34" t="s">
        <v>85</v>
      </c>
      <c r="AH2" s="35" t="s">
        <v>86</v>
      </c>
    </row>
    <row r="3" spans="1:34" ht="14.25">
      <c r="A3" s="24" t="s">
        <v>3</v>
      </c>
      <c r="B3" s="4" t="s">
        <v>0</v>
      </c>
      <c r="C3" s="48" t="s">
        <v>190</v>
      </c>
      <c r="D3" s="5" t="s">
        <v>1</v>
      </c>
      <c r="E3" s="6" t="s">
        <v>2</v>
      </c>
      <c r="F3" s="6" t="s">
        <v>3</v>
      </c>
      <c r="G3" s="7" t="s">
        <v>2</v>
      </c>
      <c r="H3" s="7" t="s">
        <v>3</v>
      </c>
      <c r="I3" s="6" t="s">
        <v>2</v>
      </c>
      <c r="J3" s="6" t="s">
        <v>3</v>
      </c>
      <c r="K3" s="7" t="s">
        <v>2</v>
      </c>
      <c r="L3" s="7" t="s">
        <v>3</v>
      </c>
      <c r="M3" s="6" t="s">
        <v>2</v>
      </c>
      <c r="N3" s="6" t="s">
        <v>3</v>
      </c>
      <c r="O3" s="7" t="s">
        <v>2</v>
      </c>
      <c r="P3" s="7" t="s">
        <v>3</v>
      </c>
      <c r="Q3" s="6" t="s">
        <v>2</v>
      </c>
      <c r="R3" s="6" t="s">
        <v>3</v>
      </c>
      <c r="S3" s="7" t="s">
        <v>2</v>
      </c>
      <c r="T3" s="7" t="s">
        <v>3</v>
      </c>
      <c r="U3" s="6" t="s">
        <v>2</v>
      </c>
      <c r="V3" s="6" t="s">
        <v>3</v>
      </c>
      <c r="W3" s="7" t="s">
        <v>2</v>
      </c>
      <c r="X3" s="7" t="s">
        <v>3</v>
      </c>
      <c r="Y3" s="6" t="s">
        <v>2</v>
      </c>
      <c r="Z3" s="6" t="s">
        <v>3</v>
      </c>
      <c r="AA3" s="7" t="s">
        <v>2</v>
      </c>
      <c r="AB3" s="7" t="s">
        <v>3</v>
      </c>
      <c r="AC3" s="6" t="s">
        <v>2</v>
      </c>
      <c r="AD3" s="6" t="s">
        <v>3</v>
      </c>
      <c r="AE3" s="7" t="s">
        <v>2</v>
      </c>
      <c r="AF3" s="7" t="s">
        <v>3</v>
      </c>
      <c r="AG3" s="6" t="s">
        <v>2</v>
      </c>
      <c r="AH3" s="6" t="s">
        <v>3</v>
      </c>
    </row>
    <row r="4" spans="1:56" ht="14.25">
      <c r="A4" s="24">
        <v>1</v>
      </c>
      <c r="B4" s="13" t="s">
        <v>166</v>
      </c>
      <c r="C4" s="51">
        <f aca="true" t="shared" si="0" ref="C4:C26">SUM(LARGE(AO4:BC4,1),LARGE(AO4:BC4,2),LARGE(AO4:BC4,3),LARGE(AO4:BC4,4),LARGE(AO4:BC4,5),LARGE(AO4:BC4,6),LARGE(AO4:BC4,7),LARGE(AO4:BC4,8),LARGE(AO4:BC4,9),LARGE(AO4:BC4,10))</f>
        <v>82.78</v>
      </c>
      <c r="D4" s="8">
        <f aca="true" t="shared" si="1" ref="D4:D26">SUM(E4,G4,I4,K4,M4,O4,Q4,S4,U4,W4,Y4,AA4,AC4,AE4,AG4)</f>
        <v>87.06</v>
      </c>
      <c r="E4" s="11">
        <f aca="true" t="shared" si="2" ref="E4:E26">IF(F4&gt;0,INT(((COUNTIF(F$4:F$56,"&gt;0")-F4)*10/COUNTIF(F$4:F$56,"&gt;0"))*100)/100,"")</f>
      </c>
      <c r="F4" s="9"/>
      <c r="G4" s="12">
        <f aca="true" t="shared" si="3" ref="G4:G26">IF(H4&gt;0,INT(((COUNTIF(H$4:H$56,"&gt;0")-H4)*10/COUNTIF(H$4:H$56,"&gt;0"))*100)/100,"")</f>
        <v>4.28</v>
      </c>
      <c r="H4" s="10">
        <v>8</v>
      </c>
      <c r="I4" s="11">
        <f aca="true" t="shared" si="4" ref="I4:I26">IF(J4&gt;0,INT(((COUNTIF(J$4:J$56,"&gt;0")-J4)*10/COUNTIF(J$4:J$56,"&gt;0"))*100)/100,"")</f>
        <v>9.28</v>
      </c>
      <c r="J4" s="9">
        <v>1</v>
      </c>
      <c r="K4" s="12">
        <f aca="true" t="shared" si="5" ref="K4:K26">IF(L4&gt;0,INT(((COUNTIF(L$4:L$56,"&gt;0")-L4)*10/COUNTIF(L$4:L$56,"&gt;0"))*100)/100,"")</f>
        <v>6.66</v>
      </c>
      <c r="L4" s="10">
        <v>5</v>
      </c>
      <c r="M4" s="11">
        <f aca="true" t="shared" si="6" ref="M4:M26">IF(N4&gt;0,INT(((COUNTIF(N$4:N$56,"&gt;0")-N4)*10/COUNTIF(N$4:N$56,"&gt;0"))*100)/100,"")</f>
      </c>
      <c r="N4" s="9"/>
      <c r="O4" s="12">
        <f aca="true" t="shared" si="7" ref="O4:O26">IF(P4&gt;0,INT(((COUNTIF(P$4:P$56,"&gt;0")-P4)*10/COUNTIF(P$4:P$56,"&gt;0"))*100)/100,"")</f>
        <v>6</v>
      </c>
      <c r="P4" s="10">
        <v>4</v>
      </c>
      <c r="Q4" s="11">
        <f aca="true" t="shared" si="8" ref="Q4:Q26">IF(R4&gt;0,INT(((COUNTIF(R$4:R$56,"&gt;0")-R4)*10/COUNTIF(R$4:R$56,"&gt;0"))*100)/100,"")</f>
        <v>9.23</v>
      </c>
      <c r="R4" s="14">
        <v>1</v>
      </c>
      <c r="S4" s="12">
        <f aca="true" t="shared" si="9" ref="S4:S26">IF(T4&gt;0,INT(((COUNTIF(T$4:T$56,"&gt;0")-T4)*10/COUNTIF(T$4:T$56,"&gt;0"))*100)/100,"")</f>
        <v>8.46</v>
      </c>
      <c r="T4" s="10">
        <v>2</v>
      </c>
      <c r="U4" s="40">
        <f aca="true" t="shared" si="10" ref="U4:U26">IF(V4&gt;0,INT(((COUNTIF($V$4:$V$56,"&gt;0")-V4)*10/COUNTIF($V$4:$V$56,"&gt;0"))*100)/100,"")</f>
        <v>8.18</v>
      </c>
      <c r="V4" s="9">
        <v>2</v>
      </c>
      <c r="W4" s="41">
        <f aca="true" t="shared" si="11" ref="W4:W26">IF(X4&gt;0,INT(((COUNTIF($X$4:$X$56,"&gt;0")-X4)*10/COUNTIF($X$4:$X$56,"&gt;0"))*100)/100,"")</f>
        <v>9.23</v>
      </c>
      <c r="X4" s="10">
        <v>1</v>
      </c>
      <c r="Y4" s="40">
        <f aca="true" t="shared" si="12" ref="Y4:Y26">IF(Z4&gt;0,INT(((COUNTIF($Z$4:$Z$56,"&gt;0")-Z4)*10/COUNTIF($Z$4:$Z$56,"&gt;0"))*100)/100,"")</f>
        <v>8.46</v>
      </c>
      <c r="Z4" s="9">
        <v>2</v>
      </c>
      <c r="AA4" s="41">
        <f aca="true" t="shared" si="13" ref="AA4:AA26">IF(AB4&gt;0,INT(((COUNTIF($AB$4:$AB$56,"&gt;0")-AB4)*10/COUNTIF($AB$4:$AB$56,"&gt;0"))*100)/100,"")</f>
        <v>9.28</v>
      </c>
      <c r="AB4" s="10">
        <v>1</v>
      </c>
      <c r="AC4" s="40">
        <f aca="true" t="shared" si="14" ref="AC4:AC26">IF(AD4&gt;0,INT(((COUNTIF($AD$4:$AD$56,"&gt;0")-AD4)*10/COUNTIF($AD$4:$AD$56,"&gt;0"))*100)/100,"")</f>
        <v>8</v>
      </c>
      <c r="AD4" s="9">
        <v>3</v>
      </c>
      <c r="AE4" s="41"/>
      <c r="AF4" s="10"/>
      <c r="AG4" s="40"/>
      <c r="AH4" s="9"/>
      <c r="AO4" s="46">
        <f>IF(E4="",0,E4)</f>
        <v>0</v>
      </c>
      <c r="AP4" s="46">
        <f>IF(G4="",0,G4)</f>
        <v>4.28</v>
      </c>
      <c r="AQ4" s="46">
        <f>IF(I4="",0,I4)</f>
        <v>9.28</v>
      </c>
      <c r="AR4" s="46">
        <f>IF(K4="",0,K4)</f>
        <v>6.66</v>
      </c>
      <c r="AS4" s="46">
        <f>IF(M4="",0,M4)</f>
        <v>0</v>
      </c>
      <c r="AT4" s="46">
        <f>IF(O4="",0,O4)</f>
        <v>6</v>
      </c>
      <c r="AU4" s="46">
        <f>IF(Q4="",0,Q4)</f>
        <v>9.23</v>
      </c>
      <c r="AV4" s="46">
        <f>IF(S4="",0,S4)</f>
        <v>8.46</v>
      </c>
      <c r="AW4" s="46">
        <f>IF(U4="",0,U4)</f>
        <v>8.18</v>
      </c>
      <c r="AX4" s="46">
        <f>IF(W4="",0,W4)</f>
        <v>9.23</v>
      </c>
      <c r="AY4" s="46">
        <f>IF(Y4="",0,Y4)</f>
        <v>8.46</v>
      </c>
      <c r="AZ4" s="46">
        <f>IF(AA4="",0,AA4)</f>
        <v>9.28</v>
      </c>
      <c r="BA4" s="46">
        <f>IF(AC4="",0,AC4)</f>
        <v>8</v>
      </c>
      <c r="BB4" s="46">
        <f>IF(AE4="",0,AE4)</f>
        <v>0</v>
      </c>
      <c r="BC4" s="46">
        <f>IF(AG4="",0,AG4)</f>
        <v>0</v>
      </c>
      <c r="BD4" s="46">
        <f>SUM(AO4:BB4)</f>
        <v>87.06</v>
      </c>
    </row>
    <row r="5" spans="1:56" ht="14.25">
      <c r="A5" s="24">
        <f>MAX($A$4:A4)+1</f>
        <v>2</v>
      </c>
      <c r="B5" s="13" t="s">
        <v>15</v>
      </c>
      <c r="C5" s="51">
        <f t="shared" si="0"/>
        <v>82.75000000000001</v>
      </c>
      <c r="D5" s="8">
        <f t="shared" si="1"/>
        <v>85.60000000000001</v>
      </c>
      <c r="E5" s="11">
        <f t="shared" si="2"/>
        <v>9.28</v>
      </c>
      <c r="F5" s="9">
        <v>1</v>
      </c>
      <c r="G5" s="12">
        <f t="shared" si="3"/>
        <v>9.28</v>
      </c>
      <c r="H5" s="10">
        <v>1</v>
      </c>
      <c r="I5" s="11">
        <f t="shared" si="4"/>
        <v>7.14</v>
      </c>
      <c r="J5" s="9">
        <v>4</v>
      </c>
      <c r="K5" s="12">
        <f t="shared" si="5"/>
        <v>9.33</v>
      </c>
      <c r="L5" s="10">
        <v>1</v>
      </c>
      <c r="M5" s="11">
        <f t="shared" si="6"/>
      </c>
      <c r="N5" s="9"/>
      <c r="O5" s="12">
        <f t="shared" si="7"/>
        <v>9</v>
      </c>
      <c r="P5" s="10">
        <v>1</v>
      </c>
      <c r="Q5" s="11">
        <f t="shared" si="8"/>
        <v>6.92</v>
      </c>
      <c r="R5" s="14">
        <v>4</v>
      </c>
      <c r="S5" s="12">
        <f t="shared" si="9"/>
        <v>9.23</v>
      </c>
      <c r="T5" s="10">
        <v>1</v>
      </c>
      <c r="U5" s="40">
        <f t="shared" si="10"/>
        <v>9.09</v>
      </c>
      <c r="V5" s="9">
        <v>1</v>
      </c>
      <c r="W5" s="41">
        <f t="shared" si="11"/>
        <v>6.15</v>
      </c>
      <c r="X5" s="10">
        <v>5</v>
      </c>
      <c r="Y5" s="40">
        <f t="shared" si="12"/>
        <v>0</v>
      </c>
      <c r="Z5" s="9">
        <v>13</v>
      </c>
      <c r="AA5" s="41">
        <f t="shared" si="13"/>
        <v>2.85</v>
      </c>
      <c r="AB5" s="10">
        <v>10</v>
      </c>
      <c r="AC5" s="40">
        <f t="shared" si="14"/>
        <v>7.33</v>
      </c>
      <c r="AD5" s="9">
        <v>4</v>
      </c>
      <c r="AE5" s="41"/>
      <c r="AF5" s="15"/>
      <c r="AG5" s="40"/>
      <c r="AH5" s="9"/>
      <c r="AO5" s="46">
        <f aca="true" t="shared" si="15" ref="AO5:AO35">IF(E5="",0,E5)</f>
        <v>9.28</v>
      </c>
      <c r="AP5" s="46">
        <f aca="true" t="shared" si="16" ref="AP5:AP35">IF(G5="",0,G5)</f>
        <v>9.28</v>
      </c>
      <c r="AQ5" s="46">
        <f aca="true" t="shared" si="17" ref="AQ5:AQ35">IF(I5="",0,I5)</f>
        <v>7.14</v>
      </c>
      <c r="AR5" s="46">
        <f aca="true" t="shared" si="18" ref="AR5:AR35">IF(K5="",0,K5)</f>
        <v>9.33</v>
      </c>
      <c r="AS5" s="46">
        <f aca="true" t="shared" si="19" ref="AS5:AS35">IF(M5="",0,M5)</f>
        <v>0</v>
      </c>
      <c r="AT5" s="46">
        <f aca="true" t="shared" si="20" ref="AT5:AT35">IF(O5="",0,O5)</f>
        <v>9</v>
      </c>
      <c r="AU5" s="46">
        <f aca="true" t="shared" si="21" ref="AU5:AU35">IF(Q5="",0,Q5)</f>
        <v>6.92</v>
      </c>
      <c r="AV5" s="46">
        <f aca="true" t="shared" si="22" ref="AV5:AV35">IF(S5="",0,S5)</f>
        <v>9.23</v>
      </c>
      <c r="AW5" s="46">
        <f aca="true" t="shared" si="23" ref="AW5:AW35">IF(U5="",0,U5)</f>
        <v>9.09</v>
      </c>
      <c r="AX5" s="46">
        <f aca="true" t="shared" si="24" ref="AX5:AX35">IF(W5="",0,W5)</f>
        <v>6.15</v>
      </c>
      <c r="AY5" s="46">
        <f aca="true" t="shared" si="25" ref="AY5:AY35">IF(Y5="",0,Y5)</f>
        <v>0</v>
      </c>
      <c r="AZ5" s="46">
        <f aca="true" t="shared" si="26" ref="AZ5:AZ35">IF(AA5="",0,AA5)</f>
        <v>2.85</v>
      </c>
      <c r="BA5" s="46">
        <f aca="true" t="shared" si="27" ref="BA5:BA35">IF(AC5="",0,AC5)</f>
        <v>7.33</v>
      </c>
      <c r="BB5" s="46">
        <f aca="true" t="shared" si="28" ref="BB5:BB35">IF(AE5="",0,AE5)</f>
        <v>0</v>
      </c>
      <c r="BC5" s="46">
        <f aca="true" t="shared" si="29" ref="BC5:BC35">IF(AG5="",0,AG5)</f>
        <v>0</v>
      </c>
      <c r="BD5" s="46">
        <f aca="true" t="shared" si="30" ref="BD5:BD35">SUM(AO5:BB5)</f>
        <v>85.60000000000001</v>
      </c>
    </row>
    <row r="6" spans="1:56" ht="14.25">
      <c r="A6" s="24">
        <f>MAX($A$4:A5)+1</f>
        <v>3</v>
      </c>
      <c r="B6" s="13" t="s">
        <v>13</v>
      </c>
      <c r="C6" s="51">
        <f t="shared" si="0"/>
        <v>74.66</v>
      </c>
      <c r="D6" s="8">
        <f t="shared" si="1"/>
        <v>82.66</v>
      </c>
      <c r="E6" s="11">
        <f t="shared" si="2"/>
        <v>8.57</v>
      </c>
      <c r="F6" s="9">
        <v>2</v>
      </c>
      <c r="G6" s="12">
        <f t="shared" si="3"/>
        <v>8.57</v>
      </c>
      <c r="H6" s="10">
        <v>2</v>
      </c>
      <c r="I6" s="11">
        <f t="shared" si="4"/>
        <v>8.57</v>
      </c>
      <c r="J6" s="9">
        <v>2</v>
      </c>
      <c r="K6" s="12">
        <f t="shared" si="5"/>
        <v>4.66</v>
      </c>
      <c r="L6" s="15">
        <v>8</v>
      </c>
      <c r="M6" s="11">
        <f t="shared" si="6"/>
      </c>
      <c r="N6" s="14"/>
      <c r="O6" s="12">
        <f t="shared" si="7"/>
        <v>4</v>
      </c>
      <c r="P6" s="10">
        <v>6</v>
      </c>
      <c r="Q6" s="11">
        <f t="shared" si="8"/>
        <v>6.15</v>
      </c>
      <c r="R6" s="14">
        <v>5</v>
      </c>
      <c r="S6" s="12">
        <f t="shared" si="9"/>
        <v>7.69</v>
      </c>
      <c r="T6" s="10">
        <v>3</v>
      </c>
      <c r="U6" s="40">
        <f t="shared" si="10"/>
        <v>7.27</v>
      </c>
      <c r="V6" s="9">
        <v>3</v>
      </c>
      <c r="W6" s="41">
        <f t="shared" si="11"/>
        <v>8.46</v>
      </c>
      <c r="X6" s="10">
        <v>2</v>
      </c>
      <c r="Y6" s="40">
        <f t="shared" si="12"/>
        <v>6.15</v>
      </c>
      <c r="Z6" s="9">
        <v>5</v>
      </c>
      <c r="AA6" s="41">
        <f t="shared" si="13"/>
        <v>8.57</v>
      </c>
      <c r="AB6" s="10">
        <v>2</v>
      </c>
      <c r="AC6" s="40">
        <f t="shared" si="14"/>
        <v>4</v>
      </c>
      <c r="AD6" s="9">
        <v>9</v>
      </c>
      <c r="AE6" s="41"/>
      <c r="AF6" s="10"/>
      <c r="AG6" s="40"/>
      <c r="AH6" s="9"/>
      <c r="AO6" s="46">
        <f t="shared" si="15"/>
        <v>8.57</v>
      </c>
      <c r="AP6" s="46">
        <f t="shared" si="16"/>
        <v>8.57</v>
      </c>
      <c r="AQ6" s="46">
        <f t="shared" si="17"/>
        <v>8.57</v>
      </c>
      <c r="AR6" s="46">
        <f t="shared" si="18"/>
        <v>4.66</v>
      </c>
      <c r="AS6" s="46">
        <f t="shared" si="19"/>
        <v>0</v>
      </c>
      <c r="AT6" s="46">
        <f t="shared" si="20"/>
        <v>4</v>
      </c>
      <c r="AU6" s="46">
        <f t="shared" si="21"/>
        <v>6.15</v>
      </c>
      <c r="AV6" s="46">
        <f t="shared" si="22"/>
        <v>7.69</v>
      </c>
      <c r="AW6" s="46">
        <f t="shared" si="23"/>
        <v>7.27</v>
      </c>
      <c r="AX6" s="46">
        <f t="shared" si="24"/>
        <v>8.46</v>
      </c>
      <c r="AY6" s="46">
        <f t="shared" si="25"/>
        <v>6.15</v>
      </c>
      <c r="AZ6" s="46">
        <f t="shared" si="26"/>
        <v>8.57</v>
      </c>
      <c r="BA6" s="46">
        <f t="shared" si="27"/>
        <v>4</v>
      </c>
      <c r="BB6" s="46">
        <f t="shared" si="28"/>
        <v>0</v>
      </c>
      <c r="BC6" s="46">
        <f t="shared" si="29"/>
        <v>0</v>
      </c>
      <c r="BD6" s="46">
        <f t="shared" si="30"/>
        <v>82.66</v>
      </c>
    </row>
    <row r="7" spans="1:56" ht="14.25">
      <c r="A7" s="24">
        <f>MAX($A$4:A6)+1</f>
        <v>4</v>
      </c>
      <c r="B7" s="13" t="s">
        <v>18</v>
      </c>
      <c r="C7" s="51">
        <f t="shared" si="0"/>
        <v>60.62</v>
      </c>
      <c r="D7" s="8">
        <f t="shared" si="1"/>
        <v>64.92</v>
      </c>
      <c r="E7" s="11">
        <f t="shared" si="2"/>
        <v>7.14</v>
      </c>
      <c r="F7" s="9">
        <v>4</v>
      </c>
      <c r="G7" s="12">
        <f t="shared" si="3"/>
        <v>5.71</v>
      </c>
      <c r="H7" s="10">
        <v>6</v>
      </c>
      <c r="I7" s="11">
        <f t="shared" si="4"/>
        <v>7.85</v>
      </c>
      <c r="J7" s="9">
        <v>3</v>
      </c>
      <c r="K7" s="12">
        <f t="shared" si="5"/>
        <v>3.33</v>
      </c>
      <c r="L7" s="10">
        <v>10</v>
      </c>
      <c r="M7" s="11">
        <f t="shared" si="6"/>
      </c>
      <c r="N7" s="9"/>
      <c r="O7" s="12">
        <f t="shared" si="7"/>
        <v>8</v>
      </c>
      <c r="P7" s="10">
        <v>2</v>
      </c>
      <c r="Q7" s="11">
        <f t="shared" si="8"/>
        <v>2.3</v>
      </c>
      <c r="R7" s="14">
        <v>10</v>
      </c>
      <c r="S7" s="12">
        <f t="shared" si="9"/>
        <v>2.3</v>
      </c>
      <c r="T7" s="10">
        <v>10</v>
      </c>
      <c r="U7" s="40">
        <f t="shared" si="10"/>
        <v>4.54</v>
      </c>
      <c r="V7" s="9">
        <v>6</v>
      </c>
      <c r="W7" s="41">
        <f t="shared" si="11"/>
        <v>5.38</v>
      </c>
      <c r="X7" s="10">
        <v>6</v>
      </c>
      <c r="Y7" s="40">
        <f t="shared" si="12"/>
        <v>9.23</v>
      </c>
      <c r="Z7" s="9">
        <v>1</v>
      </c>
      <c r="AA7" s="41">
        <f t="shared" si="13"/>
        <v>7.14</v>
      </c>
      <c r="AB7" s="10">
        <v>4</v>
      </c>
      <c r="AC7" s="40">
        <f t="shared" si="14"/>
        <v>2</v>
      </c>
      <c r="AD7" s="9">
        <v>12</v>
      </c>
      <c r="AE7" s="41"/>
      <c r="AF7" s="10"/>
      <c r="AG7" s="40"/>
      <c r="AH7" s="9"/>
      <c r="AO7" s="46">
        <f t="shared" si="15"/>
        <v>7.14</v>
      </c>
      <c r="AP7" s="46">
        <f t="shared" si="16"/>
        <v>5.71</v>
      </c>
      <c r="AQ7" s="46">
        <f t="shared" si="17"/>
        <v>7.85</v>
      </c>
      <c r="AR7" s="46">
        <f t="shared" si="18"/>
        <v>3.33</v>
      </c>
      <c r="AS7" s="46">
        <f t="shared" si="19"/>
        <v>0</v>
      </c>
      <c r="AT7" s="46">
        <f t="shared" si="20"/>
        <v>8</v>
      </c>
      <c r="AU7" s="46">
        <f t="shared" si="21"/>
        <v>2.3</v>
      </c>
      <c r="AV7" s="46">
        <f t="shared" si="22"/>
        <v>2.3</v>
      </c>
      <c r="AW7" s="46">
        <f t="shared" si="23"/>
        <v>4.54</v>
      </c>
      <c r="AX7" s="46">
        <f t="shared" si="24"/>
        <v>5.38</v>
      </c>
      <c r="AY7" s="46">
        <f t="shared" si="25"/>
        <v>9.23</v>
      </c>
      <c r="AZ7" s="46">
        <f t="shared" si="26"/>
        <v>7.14</v>
      </c>
      <c r="BA7" s="46">
        <f t="shared" si="27"/>
        <v>2</v>
      </c>
      <c r="BB7" s="46">
        <f t="shared" si="28"/>
        <v>0</v>
      </c>
      <c r="BC7" s="46">
        <f t="shared" si="29"/>
        <v>0</v>
      </c>
      <c r="BD7" s="46">
        <f t="shared" si="30"/>
        <v>64.92</v>
      </c>
    </row>
    <row r="8" spans="1:56" ht="14.25">
      <c r="A8" s="24">
        <f>MAX($A$4:A7)+1</f>
        <v>5</v>
      </c>
      <c r="B8" s="13" t="s">
        <v>171</v>
      </c>
      <c r="C8" s="51">
        <f t="shared" si="0"/>
        <v>59.25</v>
      </c>
      <c r="D8" s="8">
        <f t="shared" si="1"/>
        <v>59.25</v>
      </c>
      <c r="E8" s="11">
        <f t="shared" si="2"/>
      </c>
      <c r="F8" s="9"/>
      <c r="G8" s="12">
        <f t="shared" si="3"/>
      </c>
      <c r="H8" s="10"/>
      <c r="I8" s="11">
        <f t="shared" si="4"/>
        <v>6.42</v>
      </c>
      <c r="J8" s="9">
        <v>5</v>
      </c>
      <c r="K8" s="12">
        <f t="shared" si="5"/>
        <v>7.33</v>
      </c>
      <c r="L8" s="10">
        <v>4</v>
      </c>
      <c r="M8" s="11">
        <f t="shared" si="6"/>
      </c>
      <c r="N8" s="9"/>
      <c r="O8" s="12">
        <f t="shared" si="7"/>
        <v>7</v>
      </c>
      <c r="P8" s="10">
        <v>3</v>
      </c>
      <c r="Q8" s="11">
        <f t="shared" si="8"/>
        <v>3.84</v>
      </c>
      <c r="R8" s="14">
        <v>8</v>
      </c>
      <c r="S8" s="12">
        <f t="shared" si="9"/>
        <v>6.15</v>
      </c>
      <c r="T8" s="10">
        <v>5</v>
      </c>
      <c r="U8" s="40">
        <f t="shared" si="10"/>
        <v>2.72</v>
      </c>
      <c r="V8" s="9">
        <v>8</v>
      </c>
      <c r="W8" s="41">
        <f t="shared" si="11"/>
        <v>7.69</v>
      </c>
      <c r="X8" s="10">
        <v>3</v>
      </c>
      <c r="Y8" s="40">
        <f t="shared" si="12"/>
        <v>6.92</v>
      </c>
      <c r="Z8" s="9">
        <v>4</v>
      </c>
      <c r="AA8" s="41">
        <f t="shared" si="13"/>
        <v>7.85</v>
      </c>
      <c r="AB8" s="10">
        <v>3</v>
      </c>
      <c r="AC8" s="40">
        <f t="shared" si="14"/>
        <v>3.33</v>
      </c>
      <c r="AD8" s="9">
        <v>10</v>
      </c>
      <c r="AE8" s="41"/>
      <c r="AF8" s="10"/>
      <c r="AG8" s="40"/>
      <c r="AH8" s="9"/>
      <c r="AO8" s="46">
        <f t="shared" si="15"/>
        <v>0</v>
      </c>
      <c r="AP8" s="46">
        <f t="shared" si="16"/>
        <v>0</v>
      </c>
      <c r="AQ8" s="46">
        <f t="shared" si="17"/>
        <v>6.42</v>
      </c>
      <c r="AR8" s="46">
        <f t="shared" si="18"/>
        <v>7.33</v>
      </c>
      <c r="AS8" s="46">
        <f t="shared" si="19"/>
        <v>0</v>
      </c>
      <c r="AT8" s="46">
        <f t="shared" si="20"/>
        <v>7</v>
      </c>
      <c r="AU8" s="46">
        <f t="shared" si="21"/>
        <v>3.84</v>
      </c>
      <c r="AV8" s="46">
        <f t="shared" si="22"/>
        <v>6.15</v>
      </c>
      <c r="AW8" s="46">
        <f t="shared" si="23"/>
        <v>2.72</v>
      </c>
      <c r="AX8" s="46">
        <f t="shared" si="24"/>
        <v>7.69</v>
      </c>
      <c r="AY8" s="46">
        <f t="shared" si="25"/>
        <v>6.92</v>
      </c>
      <c r="AZ8" s="46">
        <f t="shared" si="26"/>
        <v>7.85</v>
      </c>
      <c r="BA8" s="46">
        <f t="shared" si="27"/>
        <v>3.33</v>
      </c>
      <c r="BB8" s="46">
        <f t="shared" si="28"/>
        <v>0</v>
      </c>
      <c r="BC8" s="46">
        <f t="shared" si="29"/>
        <v>0</v>
      </c>
      <c r="BD8" s="46">
        <f t="shared" si="30"/>
        <v>59.25</v>
      </c>
    </row>
    <row r="9" spans="1:56" ht="14.25">
      <c r="A9" s="24">
        <f>MAX($A$4:A8)+1</f>
        <v>6</v>
      </c>
      <c r="B9" s="13" t="s">
        <v>17</v>
      </c>
      <c r="C9" s="51">
        <f t="shared" si="0"/>
        <v>50.28</v>
      </c>
      <c r="D9" s="8">
        <f t="shared" si="1"/>
        <v>50.28</v>
      </c>
      <c r="E9" s="11">
        <f t="shared" si="2"/>
        <v>6.42</v>
      </c>
      <c r="F9" s="9">
        <v>5</v>
      </c>
      <c r="G9" s="12">
        <f t="shared" si="3"/>
        <v>3.57</v>
      </c>
      <c r="H9" s="10">
        <v>9</v>
      </c>
      <c r="I9" s="11">
        <f t="shared" si="4"/>
        <v>5.71</v>
      </c>
      <c r="J9" s="14">
        <v>6</v>
      </c>
      <c r="K9" s="12">
        <f t="shared" si="5"/>
        <v>8</v>
      </c>
      <c r="L9" s="10">
        <v>3</v>
      </c>
      <c r="M9" s="11">
        <f t="shared" si="6"/>
      </c>
      <c r="N9" s="9"/>
      <c r="O9" s="12">
        <f t="shared" si="7"/>
      </c>
      <c r="P9" s="10"/>
      <c r="Q9" s="11">
        <f t="shared" si="8"/>
      </c>
      <c r="R9" s="14"/>
      <c r="S9" s="12">
        <f t="shared" si="9"/>
        <v>3.84</v>
      </c>
      <c r="T9" s="10">
        <v>8</v>
      </c>
      <c r="U9" s="40">
        <f t="shared" si="10"/>
        <v>6.36</v>
      </c>
      <c r="V9" s="9">
        <v>4</v>
      </c>
      <c r="W9" s="41">
        <f t="shared" si="11"/>
        <v>6.92</v>
      </c>
      <c r="X9" s="10">
        <v>4</v>
      </c>
      <c r="Y9" s="40">
        <f t="shared" si="12"/>
        <v>5.38</v>
      </c>
      <c r="Z9" s="9">
        <v>6</v>
      </c>
      <c r="AA9" s="41">
        <f t="shared" si="13"/>
        <v>1.42</v>
      </c>
      <c r="AB9" s="10">
        <v>12</v>
      </c>
      <c r="AC9" s="40">
        <f t="shared" si="14"/>
        <v>2.66</v>
      </c>
      <c r="AD9" s="9">
        <v>11</v>
      </c>
      <c r="AE9" s="41"/>
      <c r="AF9" s="10"/>
      <c r="AG9" s="40"/>
      <c r="AH9" s="9"/>
      <c r="AO9" s="46">
        <f t="shared" si="15"/>
        <v>6.42</v>
      </c>
      <c r="AP9" s="46">
        <f t="shared" si="16"/>
        <v>3.57</v>
      </c>
      <c r="AQ9" s="46">
        <f t="shared" si="17"/>
        <v>5.71</v>
      </c>
      <c r="AR9" s="46">
        <f t="shared" si="18"/>
        <v>8</v>
      </c>
      <c r="AS9" s="46">
        <f t="shared" si="19"/>
        <v>0</v>
      </c>
      <c r="AT9" s="46">
        <f t="shared" si="20"/>
        <v>0</v>
      </c>
      <c r="AU9" s="46">
        <f t="shared" si="21"/>
        <v>0</v>
      </c>
      <c r="AV9" s="46">
        <f t="shared" si="22"/>
        <v>3.84</v>
      </c>
      <c r="AW9" s="46">
        <f t="shared" si="23"/>
        <v>6.36</v>
      </c>
      <c r="AX9" s="46">
        <f t="shared" si="24"/>
        <v>6.92</v>
      </c>
      <c r="AY9" s="46">
        <f t="shared" si="25"/>
        <v>5.38</v>
      </c>
      <c r="AZ9" s="46">
        <f t="shared" si="26"/>
        <v>1.42</v>
      </c>
      <c r="BA9" s="46">
        <f t="shared" si="27"/>
        <v>2.66</v>
      </c>
      <c r="BB9" s="46">
        <f t="shared" si="28"/>
        <v>0</v>
      </c>
      <c r="BC9" s="46">
        <f t="shared" si="29"/>
        <v>0</v>
      </c>
      <c r="BD9" s="46">
        <f t="shared" si="30"/>
        <v>50.28</v>
      </c>
    </row>
    <row r="10" spans="1:56" ht="14.25">
      <c r="A10" s="24">
        <f>MAX($A$4:A9)+1</f>
        <v>7</v>
      </c>
      <c r="B10" s="52" t="s">
        <v>40</v>
      </c>
      <c r="C10" s="51">
        <f t="shared" si="0"/>
        <v>47.48</v>
      </c>
      <c r="D10" s="8">
        <f t="shared" si="1"/>
        <v>50.34</v>
      </c>
      <c r="E10" s="11">
        <f t="shared" si="2"/>
        <v>4.28</v>
      </c>
      <c r="F10" s="9">
        <v>8</v>
      </c>
      <c r="G10" s="12">
        <f t="shared" si="3"/>
        <v>6.42</v>
      </c>
      <c r="H10" s="10">
        <v>5</v>
      </c>
      <c r="I10" s="11">
        <f t="shared" si="4"/>
        <v>5</v>
      </c>
      <c r="J10" s="9">
        <v>7</v>
      </c>
      <c r="K10" s="12">
        <f t="shared" si="5"/>
        <v>5.33</v>
      </c>
      <c r="L10" s="10">
        <v>7</v>
      </c>
      <c r="M10" s="11">
        <f t="shared" si="6"/>
      </c>
      <c r="N10" s="9"/>
      <c r="O10" s="12">
        <f t="shared" si="7"/>
        <v>3</v>
      </c>
      <c r="P10" s="10">
        <v>7</v>
      </c>
      <c r="Q10" s="11">
        <f t="shared" si="8"/>
        <v>1.53</v>
      </c>
      <c r="R10" s="14">
        <v>11</v>
      </c>
      <c r="S10" s="12">
        <f t="shared" si="9"/>
        <v>5.38</v>
      </c>
      <c r="T10" s="10">
        <v>6</v>
      </c>
      <c r="U10" s="40">
        <f t="shared" si="10"/>
        <v>5.45</v>
      </c>
      <c r="V10" s="9">
        <v>5</v>
      </c>
      <c r="W10" s="41">
        <f t="shared" si="11"/>
        <v>3.84</v>
      </c>
      <c r="X10" s="10">
        <v>8</v>
      </c>
      <c r="Y10" s="40">
        <f t="shared" si="12"/>
        <v>3.07</v>
      </c>
      <c r="Z10" s="9">
        <v>9</v>
      </c>
      <c r="AA10" s="41">
        <f t="shared" si="13"/>
        <v>5.71</v>
      </c>
      <c r="AB10" s="10">
        <v>6</v>
      </c>
      <c r="AC10" s="40">
        <f t="shared" si="14"/>
        <v>1.33</v>
      </c>
      <c r="AD10" s="9">
        <v>13</v>
      </c>
      <c r="AE10" s="41"/>
      <c r="AF10" s="10"/>
      <c r="AG10" s="40"/>
      <c r="AH10" s="9"/>
      <c r="AO10" s="46">
        <f t="shared" si="15"/>
        <v>4.28</v>
      </c>
      <c r="AP10" s="46">
        <f t="shared" si="16"/>
        <v>6.42</v>
      </c>
      <c r="AQ10" s="46">
        <f t="shared" si="17"/>
        <v>5</v>
      </c>
      <c r="AR10" s="46">
        <f t="shared" si="18"/>
        <v>5.33</v>
      </c>
      <c r="AS10" s="46">
        <f t="shared" si="19"/>
        <v>0</v>
      </c>
      <c r="AT10" s="46">
        <f t="shared" si="20"/>
        <v>3</v>
      </c>
      <c r="AU10" s="46">
        <f t="shared" si="21"/>
        <v>1.53</v>
      </c>
      <c r="AV10" s="46">
        <f t="shared" si="22"/>
        <v>5.38</v>
      </c>
      <c r="AW10" s="46">
        <f t="shared" si="23"/>
        <v>5.45</v>
      </c>
      <c r="AX10" s="46">
        <f t="shared" si="24"/>
        <v>3.84</v>
      </c>
      <c r="AY10" s="46">
        <f t="shared" si="25"/>
        <v>3.07</v>
      </c>
      <c r="AZ10" s="46">
        <f t="shared" si="26"/>
        <v>5.71</v>
      </c>
      <c r="BA10" s="46">
        <f t="shared" si="27"/>
        <v>1.33</v>
      </c>
      <c r="BB10" s="46">
        <f t="shared" si="28"/>
        <v>0</v>
      </c>
      <c r="BC10" s="46">
        <f t="shared" si="29"/>
        <v>0</v>
      </c>
      <c r="BD10" s="46">
        <f t="shared" si="30"/>
        <v>50.34</v>
      </c>
    </row>
    <row r="11" spans="1:56" ht="14.25">
      <c r="A11" s="24">
        <f>MAX($A$4:A10)+1</f>
        <v>8</v>
      </c>
      <c r="B11" s="13" t="s">
        <v>126</v>
      </c>
      <c r="C11" s="51">
        <f t="shared" si="0"/>
        <v>42.27</v>
      </c>
      <c r="D11" s="8">
        <f t="shared" si="1"/>
        <v>42.93000000000001</v>
      </c>
      <c r="E11" s="11">
        <f t="shared" si="2"/>
        <v>2.85</v>
      </c>
      <c r="F11" s="9">
        <v>10</v>
      </c>
      <c r="G11" s="12">
        <f t="shared" si="3"/>
        <v>7.85</v>
      </c>
      <c r="H11" s="10">
        <v>3</v>
      </c>
      <c r="I11" s="11">
        <f t="shared" si="4"/>
        <v>0</v>
      </c>
      <c r="J11" s="9">
        <v>14</v>
      </c>
      <c r="K11" s="12">
        <f t="shared" si="5"/>
        <v>0.66</v>
      </c>
      <c r="L11" s="10">
        <v>14</v>
      </c>
      <c r="M11" s="11">
        <f t="shared" si="6"/>
      </c>
      <c r="N11" s="9"/>
      <c r="O11" s="12">
        <f t="shared" si="7"/>
        <v>5</v>
      </c>
      <c r="P11" s="10">
        <v>5</v>
      </c>
      <c r="Q11" s="11">
        <f t="shared" si="8"/>
        <v>7.69</v>
      </c>
      <c r="R11" s="14">
        <v>3</v>
      </c>
      <c r="S11" s="12">
        <f t="shared" si="9"/>
        <v>4.61</v>
      </c>
      <c r="T11" s="10">
        <v>7</v>
      </c>
      <c r="U11" s="40">
        <f t="shared" si="10"/>
        <v>0.9</v>
      </c>
      <c r="V11" s="9">
        <v>10</v>
      </c>
      <c r="W11" s="41">
        <f t="shared" si="11"/>
        <v>1.53</v>
      </c>
      <c r="X11" s="10">
        <v>11</v>
      </c>
      <c r="Y11" s="40">
        <f t="shared" si="12"/>
        <v>0.76</v>
      </c>
      <c r="Z11" s="9">
        <v>12</v>
      </c>
      <c r="AA11" s="41">
        <f t="shared" si="13"/>
        <v>6.42</v>
      </c>
      <c r="AB11" s="10">
        <v>5</v>
      </c>
      <c r="AC11" s="40">
        <f t="shared" si="14"/>
        <v>4.66</v>
      </c>
      <c r="AD11" s="9">
        <v>8</v>
      </c>
      <c r="AE11" s="41"/>
      <c r="AF11" s="10"/>
      <c r="AG11" s="40"/>
      <c r="AH11" s="9"/>
      <c r="AO11" s="46">
        <f t="shared" si="15"/>
        <v>2.85</v>
      </c>
      <c r="AP11" s="46">
        <f t="shared" si="16"/>
        <v>7.85</v>
      </c>
      <c r="AQ11" s="46">
        <f t="shared" si="17"/>
        <v>0</v>
      </c>
      <c r="AR11" s="46">
        <f t="shared" si="18"/>
        <v>0.66</v>
      </c>
      <c r="AS11" s="46">
        <f t="shared" si="19"/>
        <v>0</v>
      </c>
      <c r="AT11" s="46">
        <f t="shared" si="20"/>
        <v>5</v>
      </c>
      <c r="AU11" s="46">
        <f t="shared" si="21"/>
        <v>7.69</v>
      </c>
      <c r="AV11" s="46">
        <f t="shared" si="22"/>
        <v>4.61</v>
      </c>
      <c r="AW11" s="46">
        <f t="shared" si="23"/>
        <v>0.9</v>
      </c>
      <c r="AX11" s="46">
        <f t="shared" si="24"/>
        <v>1.53</v>
      </c>
      <c r="AY11" s="46">
        <f t="shared" si="25"/>
        <v>0.76</v>
      </c>
      <c r="AZ11" s="46">
        <f t="shared" si="26"/>
        <v>6.42</v>
      </c>
      <c r="BA11" s="46">
        <f t="shared" si="27"/>
        <v>4.66</v>
      </c>
      <c r="BB11" s="46">
        <f t="shared" si="28"/>
        <v>0</v>
      </c>
      <c r="BC11" s="46">
        <f t="shared" si="29"/>
        <v>0</v>
      </c>
      <c r="BD11" s="46">
        <f t="shared" si="30"/>
        <v>42.93000000000001</v>
      </c>
    </row>
    <row r="12" spans="1:56" ht="14.25">
      <c r="A12" s="24">
        <f>MAX($A$4:A11)+1</f>
        <v>9</v>
      </c>
      <c r="B12" s="13" t="s">
        <v>19</v>
      </c>
      <c r="C12" s="51">
        <f t="shared" si="0"/>
        <v>41.97</v>
      </c>
      <c r="D12" s="8">
        <f t="shared" si="1"/>
        <v>41.97</v>
      </c>
      <c r="E12" s="11">
        <f t="shared" si="2"/>
        <v>3.57</v>
      </c>
      <c r="F12" s="9">
        <v>9</v>
      </c>
      <c r="G12" s="12">
        <f t="shared" si="3"/>
      </c>
      <c r="H12" s="10"/>
      <c r="I12" s="11">
        <f t="shared" si="4"/>
        <v>2.85</v>
      </c>
      <c r="J12" s="9">
        <v>10</v>
      </c>
      <c r="K12" s="12">
        <f t="shared" si="5"/>
        <v>8.66</v>
      </c>
      <c r="L12" s="10">
        <v>2</v>
      </c>
      <c r="M12" s="11">
        <f t="shared" si="6"/>
      </c>
      <c r="N12" s="9"/>
      <c r="O12" s="12">
        <f t="shared" si="7"/>
      </c>
      <c r="P12" s="10"/>
      <c r="Q12" s="11">
        <f t="shared" si="8"/>
        <v>5.38</v>
      </c>
      <c r="R12" s="14">
        <v>6</v>
      </c>
      <c r="S12" s="12">
        <f t="shared" si="9"/>
      </c>
      <c r="T12" s="10"/>
      <c r="U12" s="40">
        <f t="shared" si="10"/>
        <v>3.63</v>
      </c>
      <c r="V12" s="9">
        <v>7</v>
      </c>
      <c r="W12" s="41">
        <f t="shared" si="11"/>
        <v>4.61</v>
      </c>
      <c r="X12" s="10">
        <v>7</v>
      </c>
      <c r="Y12" s="40">
        <f t="shared" si="12"/>
        <v>4.61</v>
      </c>
      <c r="Z12" s="9">
        <v>7</v>
      </c>
      <c r="AA12" s="41">
        <f t="shared" si="13"/>
      </c>
      <c r="AB12" s="10"/>
      <c r="AC12" s="40">
        <f t="shared" si="14"/>
        <v>8.66</v>
      </c>
      <c r="AD12" s="9">
        <v>2</v>
      </c>
      <c r="AE12" s="41"/>
      <c r="AF12" s="10"/>
      <c r="AG12" s="40"/>
      <c r="AH12" s="9"/>
      <c r="AO12" s="46">
        <f t="shared" si="15"/>
        <v>3.57</v>
      </c>
      <c r="AP12" s="46">
        <f t="shared" si="16"/>
        <v>0</v>
      </c>
      <c r="AQ12" s="46">
        <f t="shared" si="17"/>
        <v>2.85</v>
      </c>
      <c r="AR12" s="46">
        <f t="shared" si="18"/>
        <v>8.66</v>
      </c>
      <c r="AS12" s="46">
        <f t="shared" si="19"/>
        <v>0</v>
      </c>
      <c r="AT12" s="46">
        <f t="shared" si="20"/>
        <v>0</v>
      </c>
      <c r="AU12" s="46">
        <f t="shared" si="21"/>
        <v>5.38</v>
      </c>
      <c r="AV12" s="46">
        <f t="shared" si="22"/>
        <v>0</v>
      </c>
      <c r="AW12" s="46">
        <f t="shared" si="23"/>
        <v>3.63</v>
      </c>
      <c r="AX12" s="46">
        <f t="shared" si="24"/>
        <v>4.61</v>
      </c>
      <c r="AY12" s="46">
        <f t="shared" si="25"/>
        <v>4.61</v>
      </c>
      <c r="AZ12" s="46">
        <f t="shared" si="26"/>
        <v>0</v>
      </c>
      <c r="BA12" s="46">
        <f t="shared" si="27"/>
        <v>8.66</v>
      </c>
      <c r="BB12" s="46">
        <f t="shared" si="28"/>
        <v>0</v>
      </c>
      <c r="BC12" s="46">
        <f t="shared" si="29"/>
        <v>0</v>
      </c>
      <c r="BD12" s="46">
        <f t="shared" si="30"/>
        <v>41.97</v>
      </c>
    </row>
    <row r="13" spans="1:56" ht="14.25">
      <c r="A13" s="24">
        <f>MAX($A$4:A12)+1</f>
        <v>10</v>
      </c>
      <c r="B13" s="13" t="s">
        <v>16</v>
      </c>
      <c r="C13" s="51">
        <f t="shared" si="0"/>
        <v>39.48</v>
      </c>
      <c r="D13" s="8">
        <f t="shared" si="1"/>
        <v>39.48</v>
      </c>
      <c r="E13" s="11">
        <f t="shared" si="2"/>
        <v>5</v>
      </c>
      <c r="F13" s="9">
        <v>7</v>
      </c>
      <c r="G13" s="12">
        <f t="shared" si="3"/>
        <v>2.85</v>
      </c>
      <c r="H13" s="10">
        <v>10</v>
      </c>
      <c r="I13" s="11">
        <f t="shared" si="4"/>
        <v>2.14</v>
      </c>
      <c r="J13" s="9">
        <v>11</v>
      </c>
      <c r="K13" s="12">
        <f t="shared" si="5"/>
        <v>6</v>
      </c>
      <c r="L13" s="10">
        <v>6</v>
      </c>
      <c r="M13" s="11">
        <f t="shared" si="6"/>
      </c>
      <c r="N13" s="9"/>
      <c r="O13" s="12">
        <f t="shared" si="7"/>
        <v>0</v>
      </c>
      <c r="P13" s="10">
        <v>10</v>
      </c>
      <c r="Q13" s="11">
        <f t="shared" si="8"/>
        <v>0.76</v>
      </c>
      <c r="R13" s="14">
        <v>12</v>
      </c>
      <c r="S13" s="12">
        <f t="shared" si="9"/>
        <v>6.92</v>
      </c>
      <c r="T13" s="10">
        <v>4</v>
      </c>
      <c r="U13" s="40">
        <f t="shared" si="10"/>
        <v>0</v>
      </c>
      <c r="V13" s="9">
        <v>11</v>
      </c>
      <c r="W13" s="41">
        <f t="shared" si="11"/>
        <v>3.07</v>
      </c>
      <c r="X13" s="10">
        <v>9</v>
      </c>
      <c r="Y13" s="40">
        <f t="shared" si="12"/>
        <v>3.84</v>
      </c>
      <c r="Z13" s="9">
        <v>8</v>
      </c>
      <c r="AA13" s="41">
        <f t="shared" si="13"/>
        <v>3.57</v>
      </c>
      <c r="AB13" s="10">
        <v>9</v>
      </c>
      <c r="AC13" s="40">
        <f t="shared" si="14"/>
        <v>5.33</v>
      </c>
      <c r="AD13" s="9">
        <v>7</v>
      </c>
      <c r="AE13" s="41"/>
      <c r="AF13" s="10"/>
      <c r="AG13" s="40"/>
      <c r="AH13" s="9"/>
      <c r="AO13" s="46">
        <f t="shared" si="15"/>
        <v>5</v>
      </c>
      <c r="AP13" s="46">
        <f t="shared" si="16"/>
        <v>2.85</v>
      </c>
      <c r="AQ13" s="46">
        <f t="shared" si="17"/>
        <v>2.14</v>
      </c>
      <c r="AR13" s="46">
        <f t="shared" si="18"/>
        <v>6</v>
      </c>
      <c r="AS13" s="46">
        <f t="shared" si="19"/>
        <v>0</v>
      </c>
      <c r="AT13" s="46">
        <f t="shared" si="20"/>
        <v>0</v>
      </c>
      <c r="AU13" s="46">
        <f t="shared" si="21"/>
        <v>0.76</v>
      </c>
      <c r="AV13" s="46">
        <f t="shared" si="22"/>
        <v>6.92</v>
      </c>
      <c r="AW13" s="46">
        <f t="shared" si="23"/>
        <v>0</v>
      </c>
      <c r="AX13" s="46">
        <f t="shared" si="24"/>
        <v>3.07</v>
      </c>
      <c r="AY13" s="46">
        <f t="shared" si="25"/>
        <v>3.84</v>
      </c>
      <c r="AZ13" s="46">
        <f t="shared" si="26"/>
        <v>3.57</v>
      </c>
      <c r="BA13" s="46">
        <f t="shared" si="27"/>
        <v>5.33</v>
      </c>
      <c r="BB13" s="46">
        <f t="shared" si="28"/>
        <v>0</v>
      </c>
      <c r="BC13" s="46">
        <f t="shared" si="29"/>
        <v>0</v>
      </c>
      <c r="BD13" s="46">
        <f t="shared" si="30"/>
        <v>39.48</v>
      </c>
    </row>
    <row r="14" spans="1:56" ht="14.25">
      <c r="A14" s="24">
        <f>MAX($A$4:A13)+1</f>
        <v>11</v>
      </c>
      <c r="B14" s="13" t="s">
        <v>127</v>
      </c>
      <c r="C14" s="51">
        <f t="shared" si="0"/>
        <v>27.750000000000004</v>
      </c>
      <c r="D14" s="8">
        <f t="shared" si="1"/>
        <v>27.750000000000004</v>
      </c>
      <c r="E14" s="11">
        <f t="shared" si="2"/>
        <v>2.14</v>
      </c>
      <c r="F14" s="9">
        <v>11</v>
      </c>
      <c r="G14" s="12">
        <f t="shared" si="3"/>
        <v>5</v>
      </c>
      <c r="H14" s="10">
        <v>7</v>
      </c>
      <c r="I14" s="11">
        <f t="shared" si="4"/>
        <v>4.28</v>
      </c>
      <c r="J14" s="9">
        <v>8</v>
      </c>
      <c r="K14" s="12">
        <f t="shared" si="5"/>
        <v>2.66</v>
      </c>
      <c r="L14" s="10">
        <v>11</v>
      </c>
      <c r="M14" s="11">
        <f t="shared" si="6"/>
      </c>
      <c r="N14" s="9"/>
      <c r="O14" s="12">
        <f t="shared" si="7"/>
        <v>1</v>
      </c>
      <c r="P14" s="10">
        <v>9</v>
      </c>
      <c r="Q14" s="11">
        <f t="shared" si="8"/>
        <v>3.07</v>
      </c>
      <c r="R14" s="14">
        <v>9</v>
      </c>
      <c r="S14" s="12">
        <f t="shared" si="9"/>
        <v>3.07</v>
      </c>
      <c r="T14" s="10">
        <v>9</v>
      </c>
      <c r="U14" s="40">
        <f t="shared" si="10"/>
      </c>
      <c r="V14" s="9"/>
      <c r="W14" s="41">
        <f t="shared" si="11"/>
      </c>
      <c r="X14" s="10"/>
      <c r="Y14" s="40">
        <f t="shared" si="12"/>
        <v>1.53</v>
      </c>
      <c r="Z14" s="9">
        <v>11</v>
      </c>
      <c r="AA14" s="41">
        <f t="shared" si="13"/>
        <v>5</v>
      </c>
      <c r="AB14" s="10">
        <v>7</v>
      </c>
      <c r="AC14" s="40">
        <f t="shared" si="14"/>
      </c>
      <c r="AD14" s="9"/>
      <c r="AE14" s="41"/>
      <c r="AF14" s="10"/>
      <c r="AG14" s="40"/>
      <c r="AH14" s="9"/>
      <c r="AO14" s="46">
        <f t="shared" si="15"/>
        <v>2.14</v>
      </c>
      <c r="AP14" s="46">
        <f t="shared" si="16"/>
        <v>5</v>
      </c>
      <c r="AQ14" s="46">
        <f t="shared" si="17"/>
        <v>4.28</v>
      </c>
      <c r="AR14" s="46">
        <f t="shared" si="18"/>
        <v>2.66</v>
      </c>
      <c r="AS14" s="46">
        <f t="shared" si="19"/>
        <v>0</v>
      </c>
      <c r="AT14" s="46">
        <f t="shared" si="20"/>
        <v>1</v>
      </c>
      <c r="AU14" s="46">
        <f t="shared" si="21"/>
        <v>3.07</v>
      </c>
      <c r="AV14" s="46">
        <f t="shared" si="22"/>
        <v>3.07</v>
      </c>
      <c r="AW14" s="46">
        <f t="shared" si="23"/>
        <v>0</v>
      </c>
      <c r="AX14" s="46">
        <f t="shared" si="24"/>
        <v>0</v>
      </c>
      <c r="AY14" s="46">
        <f t="shared" si="25"/>
        <v>1.53</v>
      </c>
      <c r="AZ14" s="46">
        <f t="shared" si="26"/>
        <v>5</v>
      </c>
      <c r="BA14" s="46">
        <f t="shared" si="27"/>
        <v>0</v>
      </c>
      <c r="BB14" s="46">
        <f t="shared" si="28"/>
        <v>0</v>
      </c>
      <c r="BC14" s="46">
        <f t="shared" si="29"/>
        <v>0</v>
      </c>
      <c r="BD14" s="46">
        <f t="shared" si="30"/>
        <v>27.750000000000004</v>
      </c>
    </row>
    <row r="15" spans="1:56" ht="14.25">
      <c r="A15" s="24">
        <f>MAX($A$4:A14)+1</f>
        <v>12</v>
      </c>
      <c r="B15" s="13" t="s">
        <v>125</v>
      </c>
      <c r="C15" s="51">
        <f t="shared" si="0"/>
        <v>25.04000000000001</v>
      </c>
      <c r="D15" s="8">
        <f t="shared" si="1"/>
        <v>25.040000000000003</v>
      </c>
      <c r="E15" s="11">
        <f t="shared" si="2"/>
        <v>1.42</v>
      </c>
      <c r="F15" s="9">
        <v>12</v>
      </c>
      <c r="G15" s="12">
        <f t="shared" si="3"/>
        <v>1.42</v>
      </c>
      <c r="H15" s="10">
        <v>12</v>
      </c>
      <c r="I15" s="11">
        <f t="shared" si="4"/>
        <v>1.42</v>
      </c>
      <c r="J15" s="9">
        <v>12</v>
      </c>
      <c r="K15" s="12">
        <f t="shared" si="5"/>
        <v>2</v>
      </c>
      <c r="L15" s="10">
        <v>12</v>
      </c>
      <c r="M15" s="11">
        <f t="shared" si="6"/>
      </c>
      <c r="N15" s="9"/>
      <c r="O15" s="12">
        <f t="shared" si="7"/>
      </c>
      <c r="P15" s="15"/>
      <c r="Q15" s="11">
        <f t="shared" si="8"/>
      </c>
      <c r="R15" s="14"/>
      <c r="S15" s="12">
        <f t="shared" si="9"/>
        <v>1.53</v>
      </c>
      <c r="T15" s="15">
        <v>11</v>
      </c>
      <c r="U15" s="40">
        <f t="shared" si="10"/>
      </c>
      <c r="V15" s="14"/>
      <c r="W15" s="41">
        <f t="shared" si="11"/>
        <v>0.76</v>
      </c>
      <c r="X15" s="15">
        <v>12</v>
      </c>
      <c r="Y15" s="40">
        <f t="shared" si="12"/>
        <v>7.69</v>
      </c>
      <c r="Z15" s="14">
        <v>3</v>
      </c>
      <c r="AA15" s="41">
        <f t="shared" si="13"/>
        <v>2.14</v>
      </c>
      <c r="AB15" s="15">
        <v>11</v>
      </c>
      <c r="AC15" s="40">
        <f t="shared" si="14"/>
        <v>6.66</v>
      </c>
      <c r="AD15" s="14">
        <v>5</v>
      </c>
      <c r="AE15" s="41"/>
      <c r="AF15" s="10"/>
      <c r="AG15" s="40"/>
      <c r="AH15" s="9"/>
      <c r="AO15" s="46">
        <f t="shared" si="15"/>
        <v>1.42</v>
      </c>
      <c r="AP15" s="46">
        <f t="shared" si="16"/>
        <v>1.42</v>
      </c>
      <c r="AQ15" s="46">
        <f t="shared" si="17"/>
        <v>1.42</v>
      </c>
      <c r="AR15" s="46">
        <f t="shared" si="18"/>
        <v>2</v>
      </c>
      <c r="AS15" s="46">
        <f t="shared" si="19"/>
        <v>0</v>
      </c>
      <c r="AT15" s="46">
        <f t="shared" si="20"/>
        <v>0</v>
      </c>
      <c r="AU15" s="46">
        <f t="shared" si="21"/>
        <v>0</v>
      </c>
      <c r="AV15" s="46">
        <f t="shared" si="22"/>
        <v>1.53</v>
      </c>
      <c r="AW15" s="46">
        <f t="shared" si="23"/>
        <v>0</v>
      </c>
      <c r="AX15" s="46">
        <f t="shared" si="24"/>
        <v>0.76</v>
      </c>
      <c r="AY15" s="46">
        <f t="shared" si="25"/>
        <v>7.69</v>
      </c>
      <c r="AZ15" s="46">
        <f t="shared" si="26"/>
        <v>2.14</v>
      </c>
      <c r="BA15" s="46">
        <f t="shared" si="27"/>
        <v>6.66</v>
      </c>
      <c r="BB15" s="46">
        <f t="shared" si="28"/>
        <v>0</v>
      </c>
      <c r="BC15" s="46">
        <f t="shared" si="29"/>
        <v>0</v>
      </c>
      <c r="BD15" s="46">
        <f t="shared" si="30"/>
        <v>25.040000000000003</v>
      </c>
    </row>
    <row r="16" spans="1:56" ht="14.25">
      <c r="A16" s="24">
        <f>MAX($A$4:A15)+1</f>
        <v>13</v>
      </c>
      <c r="B16" s="13" t="s">
        <v>23</v>
      </c>
      <c r="C16" s="51">
        <f t="shared" si="0"/>
        <v>18.27</v>
      </c>
      <c r="D16" s="8">
        <f t="shared" si="1"/>
        <v>18.27</v>
      </c>
      <c r="E16" s="11">
        <f t="shared" si="2"/>
        <v>5.71</v>
      </c>
      <c r="F16" s="9">
        <v>6</v>
      </c>
      <c r="G16" s="12">
        <f t="shared" si="3"/>
        <v>0.71</v>
      </c>
      <c r="H16" s="10">
        <v>13</v>
      </c>
      <c r="I16" s="11">
        <f t="shared" si="4"/>
        <v>3.57</v>
      </c>
      <c r="J16" s="9">
        <v>9</v>
      </c>
      <c r="K16" s="12">
        <f t="shared" si="5"/>
        <v>4</v>
      </c>
      <c r="L16" s="10">
        <v>9</v>
      </c>
      <c r="M16" s="11">
        <f t="shared" si="6"/>
      </c>
      <c r="N16" s="9"/>
      <c r="O16" s="12">
        <f t="shared" si="7"/>
      </c>
      <c r="P16" s="10"/>
      <c r="Q16" s="11">
        <f t="shared" si="8"/>
      </c>
      <c r="R16" s="14"/>
      <c r="S16" s="12">
        <f t="shared" si="9"/>
      </c>
      <c r="T16" s="10"/>
      <c r="U16" s="40">
        <f t="shared" si="10"/>
      </c>
      <c r="V16" s="9"/>
      <c r="W16" s="41">
        <f t="shared" si="11"/>
        <v>0</v>
      </c>
      <c r="X16" s="10">
        <v>13</v>
      </c>
      <c r="Y16" s="40">
        <f t="shared" si="12"/>
      </c>
      <c r="Z16" s="9"/>
      <c r="AA16" s="41">
        <f t="shared" si="13"/>
        <v>4.28</v>
      </c>
      <c r="AB16" s="10">
        <v>8</v>
      </c>
      <c r="AC16" s="40">
        <f t="shared" si="14"/>
      </c>
      <c r="AD16" s="9"/>
      <c r="AE16" s="41"/>
      <c r="AF16" s="10"/>
      <c r="AG16" s="40"/>
      <c r="AH16" s="9"/>
      <c r="AO16" s="46">
        <f t="shared" si="15"/>
        <v>5.71</v>
      </c>
      <c r="AP16" s="46">
        <f t="shared" si="16"/>
        <v>0.71</v>
      </c>
      <c r="AQ16" s="46">
        <f t="shared" si="17"/>
        <v>3.57</v>
      </c>
      <c r="AR16" s="46">
        <f t="shared" si="18"/>
        <v>4</v>
      </c>
      <c r="AS16" s="46">
        <f t="shared" si="19"/>
        <v>0</v>
      </c>
      <c r="AT16" s="46">
        <f t="shared" si="20"/>
        <v>0</v>
      </c>
      <c r="AU16" s="46">
        <f t="shared" si="21"/>
        <v>0</v>
      </c>
      <c r="AV16" s="46">
        <f t="shared" si="22"/>
        <v>0</v>
      </c>
      <c r="AW16" s="46">
        <f t="shared" si="23"/>
        <v>0</v>
      </c>
      <c r="AX16" s="46">
        <f t="shared" si="24"/>
        <v>0</v>
      </c>
      <c r="AY16" s="46">
        <f t="shared" si="25"/>
        <v>0</v>
      </c>
      <c r="AZ16" s="46">
        <f t="shared" si="26"/>
        <v>4.28</v>
      </c>
      <c r="BA16" s="46">
        <f t="shared" si="27"/>
        <v>0</v>
      </c>
      <c r="BB16" s="46">
        <f t="shared" si="28"/>
        <v>0</v>
      </c>
      <c r="BC16" s="46">
        <f t="shared" si="29"/>
        <v>0</v>
      </c>
      <c r="BD16" s="46">
        <f t="shared" si="30"/>
        <v>18.27</v>
      </c>
    </row>
    <row r="17" spans="1:56" ht="14.25">
      <c r="A17" s="24">
        <f>MAX($A$4:A16)+1</f>
        <v>14</v>
      </c>
      <c r="B17" s="13" t="s">
        <v>14</v>
      </c>
      <c r="C17" s="51">
        <f t="shared" si="0"/>
        <v>17.18</v>
      </c>
      <c r="D17" s="8">
        <f t="shared" si="1"/>
        <v>17.18</v>
      </c>
      <c r="E17" s="11">
        <f t="shared" si="2"/>
        <v>7.85</v>
      </c>
      <c r="F17" s="9">
        <v>3</v>
      </c>
      <c r="G17" s="12">
        <f t="shared" si="3"/>
      </c>
      <c r="H17" s="10"/>
      <c r="I17" s="11">
        <f t="shared" si="4"/>
      </c>
      <c r="J17" s="9"/>
      <c r="K17" s="12">
        <f t="shared" si="5"/>
      </c>
      <c r="L17" s="10"/>
      <c r="M17" s="11">
        <f t="shared" si="6"/>
      </c>
      <c r="N17" s="9"/>
      <c r="O17" s="12">
        <f t="shared" si="7"/>
      </c>
      <c r="P17" s="10"/>
      <c r="Q17" s="11">
        <f t="shared" si="8"/>
      </c>
      <c r="R17" s="14"/>
      <c r="S17" s="12">
        <f t="shared" si="9"/>
      </c>
      <c r="T17" s="10"/>
      <c r="U17" s="40">
        <f t="shared" si="10"/>
      </c>
      <c r="V17" s="9"/>
      <c r="W17" s="41">
        <f t="shared" si="11"/>
      </c>
      <c r="X17" s="10"/>
      <c r="Y17" s="40">
        <f t="shared" si="12"/>
      </c>
      <c r="Z17" s="9"/>
      <c r="AA17" s="41">
        <f t="shared" si="13"/>
      </c>
      <c r="AB17" s="10"/>
      <c r="AC17" s="40">
        <f t="shared" si="14"/>
        <v>9.33</v>
      </c>
      <c r="AD17" s="9">
        <v>1</v>
      </c>
      <c r="AE17" s="41"/>
      <c r="AF17" s="10"/>
      <c r="AG17" s="40"/>
      <c r="AH17" s="9"/>
      <c r="AO17" s="46">
        <f t="shared" si="15"/>
        <v>7.85</v>
      </c>
      <c r="AP17" s="46">
        <f t="shared" si="16"/>
        <v>0</v>
      </c>
      <c r="AQ17" s="46">
        <f t="shared" si="17"/>
        <v>0</v>
      </c>
      <c r="AR17" s="46">
        <f t="shared" si="18"/>
        <v>0</v>
      </c>
      <c r="AS17" s="46">
        <f t="shared" si="19"/>
        <v>0</v>
      </c>
      <c r="AT17" s="46">
        <f t="shared" si="20"/>
        <v>0</v>
      </c>
      <c r="AU17" s="46">
        <f t="shared" si="21"/>
        <v>0</v>
      </c>
      <c r="AV17" s="46">
        <f t="shared" si="22"/>
        <v>0</v>
      </c>
      <c r="AW17" s="46">
        <f t="shared" si="23"/>
        <v>0</v>
      </c>
      <c r="AX17" s="46">
        <f t="shared" si="24"/>
        <v>0</v>
      </c>
      <c r="AY17" s="46">
        <f t="shared" si="25"/>
        <v>0</v>
      </c>
      <c r="AZ17" s="46">
        <f t="shared" si="26"/>
        <v>0</v>
      </c>
      <c r="BA17" s="46">
        <f t="shared" si="27"/>
        <v>9.33</v>
      </c>
      <c r="BB17" s="46">
        <f t="shared" si="28"/>
        <v>0</v>
      </c>
      <c r="BC17" s="46">
        <f t="shared" si="29"/>
        <v>0</v>
      </c>
      <c r="BD17" s="46">
        <f t="shared" si="30"/>
        <v>17.18</v>
      </c>
    </row>
    <row r="18" spans="1:56" ht="14.25">
      <c r="A18" s="24">
        <f>MAX($A$4:A17)+1</f>
        <v>15</v>
      </c>
      <c r="B18" s="13" t="s">
        <v>128</v>
      </c>
      <c r="C18" s="51">
        <f t="shared" si="0"/>
        <v>9.879999999999999</v>
      </c>
      <c r="D18" s="8">
        <f t="shared" si="1"/>
        <v>9.879999999999999</v>
      </c>
      <c r="E18" s="11">
        <f t="shared" si="2"/>
        <v>0</v>
      </c>
      <c r="F18" s="9">
        <v>14</v>
      </c>
      <c r="G18" s="12">
        <f t="shared" si="3"/>
        <v>0</v>
      </c>
      <c r="H18" s="10">
        <v>14</v>
      </c>
      <c r="I18" s="11">
        <f t="shared" si="4"/>
        <v>0.71</v>
      </c>
      <c r="J18" s="9">
        <v>13</v>
      </c>
      <c r="K18" s="12">
        <f t="shared" si="5"/>
      </c>
      <c r="L18" s="10"/>
      <c r="M18" s="11">
        <f t="shared" si="6"/>
      </c>
      <c r="N18" s="9"/>
      <c r="O18" s="12">
        <f t="shared" si="7"/>
        <v>2</v>
      </c>
      <c r="P18" s="10">
        <v>8</v>
      </c>
      <c r="Q18" s="11">
        <f t="shared" si="8"/>
        <v>0</v>
      </c>
      <c r="R18" s="14">
        <v>13</v>
      </c>
      <c r="S18" s="12">
        <f t="shared" si="9"/>
        <v>0.76</v>
      </c>
      <c r="T18" s="10">
        <v>12</v>
      </c>
      <c r="U18" s="40">
        <f t="shared" si="10"/>
        <v>1.81</v>
      </c>
      <c r="V18" s="9">
        <v>9</v>
      </c>
      <c r="W18" s="41">
        <f t="shared" si="11"/>
        <v>2.3</v>
      </c>
      <c r="X18" s="10">
        <v>10</v>
      </c>
      <c r="Y18" s="40">
        <f t="shared" si="12"/>
        <v>2.3</v>
      </c>
      <c r="Z18" s="9">
        <v>10</v>
      </c>
      <c r="AA18" s="41">
        <f t="shared" si="13"/>
      </c>
      <c r="AB18" s="10"/>
      <c r="AC18" s="40">
        <f t="shared" si="14"/>
      </c>
      <c r="AD18" s="9"/>
      <c r="AE18" s="41"/>
      <c r="AF18" s="10"/>
      <c r="AG18" s="40"/>
      <c r="AH18" s="9"/>
      <c r="AO18" s="46">
        <f t="shared" si="15"/>
        <v>0</v>
      </c>
      <c r="AP18" s="46">
        <f t="shared" si="16"/>
        <v>0</v>
      </c>
      <c r="AQ18" s="46">
        <f t="shared" si="17"/>
        <v>0.71</v>
      </c>
      <c r="AR18" s="46">
        <f t="shared" si="18"/>
        <v>0</v>
      </c>
      <c r="AS18" s="46">
        <f t="shared" si="19"/>
        <v>0</v>
      </c>
      <c r="AT18" s="46">
        <f t="shared" si="20"/>
        <v>2</v>
      </c>
      <c r="AU18" s="46">
        <f t="shared" si="21"/>
        <v>0</v>
      </c>
      <c r="AV18" s="46">
        <f t="shared" si="22"/>
        <v>0.76</v>
      </c>
      <c r="AW18" s="46">
        <f t="shared" si="23"/>
        <v>1.81</v>
      </c>
      <c r="AX18" s="46">
        <f t="shared" si="24"/>
        <v>2.3</v>
      </c>
      <c r="AY18" s="46">
        <f t="shared" si="25"/>
        <v>2.3</v>
      </c>
      <c r="AZ18" s="46">
        <f t="shared" si="26"/>
        <v>0</v>
      </c>
      <c r="BA18" s="46">
        <f t="shared" si="27"/>
        <v>0</v>
      </c>
      <c r="BB18" s="46">
        <f t="shared" si="28"/>
        <v>0</v>
      </c>
      <c r="BC18" s="46">
        <f t="shared" si="29"/>
        <v>0</v>
      </c>
      <c r="BD18" s="46">
        <f t="shared" si="30"/>
        <v>9.879999999999999</v>
      </c>
    </row>
    <row r="19" spans="1:56" ht="14.25">
      <c r="A19" s="24">
        <f>MAX($A$4:A18)+1</f>
        <v>16</v>
      </c>
      <c r="B19" s="13" t="s">
        <v>181</v>
      </c>
      <c r="C19" s="51">
        <f t="shared" si="0"/>
        <v>8.46</v>
      </c>
      <c r="D19" s="8">
        <f t="shared" si="1"/>
        <v>8.46</v>
      </c>
      <c r="E19" s="11">
        <f t="shared" si="2"/>
      </c>
      <c r="F19" s="9"/>
      <c r="G19" s="12">
        <f t="shared" si="3"/>
      </c>
      <c r="H19" s="10"/>
      <c r="I19" s="11">
        <f t="shared" si="4"/>
      </c>
      <c r="J19" s="9"/>
      <c r="K19" s="12">
        <f t="shared" si="5"/>
      </c>
      <c r="L19" s="10"/>
      <c r="M19" s="11">
        <f t="shared" si="6"/>
      </c>
      <c r="N19" s="9"/>
      <c r="O19" s="12">
        <f t="shared" si="7"/>
      </c>
      <c r="P19" s="10"/>
      <c r="Q19" s="11">
        <f t="shared" si="8"/>
        <v>8.46</v>
      </c>
      <c r="R19" s="14">
        <v>2</v>
      </c>
      <c r="S19" s="12">
        <f t="shared" si="9"/>
      </c>
      <c r="T19" s="10"/>
      <c r="U19" s="40">
        <f t="shared" si="10"/>
      </c>
      <c r="V19" s="9"/>
      <c r="W19" s="41">
        <f t="shared" si="11"/>
      </c>
      <c r="X19" s="10"/>
      <c r="Y19" s="40">
        <f t="shared" si="12"/>
      </c>
      <c r="Z19" s="9"/>
      <c r="AA19" s="41">
        <f t="shared" si="13"/>
      </c>
      <c r="AB19" s="10"/>
      <c r="AC19" s="40">
        <f t="shared" si="14"/>
      </c>
      <c r="AD19" s="9"/>
      <c r="AE19" s="41"/>
      <c r="AF19" s="10"/>
      <c r="AG19" s="40"/>
      <c r="AH19" s="9"/>
      <c r="AO19" s="46">
        <f t="shared" si="15"/>
        <v>0</v>
      </c>
      <c r="AP19" s="46">
        <f t="shared" si="16"/>
        <v>0</v>
      </c>
      <c r="AQ19" s="46">
        <f t="shared" si="17"/>
        <v>0</v>
      </c>
      <c r="AR19" s="46">
        <f t="shared" si="18"/>
        <v>0</v>
      </c>
      <c r="AS19" s="46">
        <f t="shared" si="19"/>
        <v>0</v>
      </c>
      <c r="AT19" s="46">
        <f t="shared" si="20"/>
        <v>0</v>
      </c>
      <c r="AU19" s="46">
        <f t="shared" si="21"/>
        <v>8.46</v>
      </c>
      <c r="AV19" s="46">
        <f t="shared" si="22"/>
        <v>0</v>
      </c>
      <c r="AW19" s="46">
        <f t="shared" si="23"/>
        <v>0</v>
      </c>
      <c r="AX19" s="46">
        <f t="shared" si="24"/>
        <v>0</v>
      </c>
      <c r="AY19" s="46">
        <f t="shared" si="25"/>
        <v>0</v>
      </c>
      <c r="AZ19" s="46">
        <f t="shared" si="26"/>
        <v>0</v>
      </c>
      <c r="BA19" s="46">
        <f t="shared" si="27"/>
        <v>0</v>
      </c>
      <c r="BB19" s="46">
        <f t="shared" si="28"/>
        <v>0</v>
      </c>
      <c r="BC19" s="46">
        <f t="shared" si="29"/>
        <v>0</v>
      </c>
      <c r="BD19" s="46">
        <f t="shared" si="30"/>
        <v>8.46</v>
      </c>
    </row>
    <row r="20" spans="1:56" ht="14.25">
      <c r="A20" s="24">
        <f>MAX($A$4:A19)+1</f>
        <v>17</v>
      </c>
      <c r="B20" s="13" t="s">
        <v>165</v>
      </c>
      <c r="C20" s="51">
        <f t="shared" si="0"/>
        <v>7.14</v>
      </c>
      <c r="D20" s="8">
        <f t="shared" si="1"/>
        <v>7.14</v>
      </c>
      <c r="E20" s="11">
        <f t="shared" si="2"/>
      </c>
      <c r="F20" s="9"/>
      <c r="G20" s="12">
        <f t="shared" si="3"/>
        <v>7.14</v>
      </c>
      <c r="H20" s="10">
        <v>4</v>
      </c>
      <c r="I20" s="11">
        <f t="shared" si="4"/>
      </c>
      <c r="J20" s="9"/>
      <c r="K20" s="12">
        <f t="shared" si="5"/>
      </c>
      <c r="L20" s="10"/>
      <c r="M20" s="11">
        <f t="shared" si="6"/>
      </c>
      <c r="N20" s="9"/>
      <c r="O20" s="12">
        <f t="shared" si="7"/>
      </c>
      <c r="P20" s="10"/>
      <c r="Q20" s="11">
        <f t="shared" si="8"/>
      </c>
      <c r="R20" s="14"/>
      <c r="S20" s="12">
        <f t="shared" si="9"/>
      </c>
      <c r="T20" s="10"/>
      <c r="U20" s="40">
        <f t="shared" si="10"/>
      </c>
      <c r="V20" s="9"/>
      <c r="W20" s="41">
        <f t="shared" si="11"/>
      </c>
      <c r="X20" s="10"/>
      <c r="Y20" s="40">
        <f t="shared" si="12"/>
      </c>
      <c r="Z20" s="9"/>
      <c r="AA20" s="41">
        <f t="shared" si="13"/>
      </c>
      <c r="AB20" s="10"/>
      <c r="AC20" s="40">
        <f t="shared" si="14"/>
      </c>
      <c r="AD20" s="9"/>
      <c r="AE20" s="41"/>
      <c r="AF20" s="10"/>
      <c r="AG20" s="40"/>
      <c r="AH20" s="9"/>
      <c r="AO20" s="46">
        <f t="shared" si="15"/>
        <v>0</v>
      </c>
      <c r="AP20" s="46">
        <f t="shared" si="16"/>
        <v>7.14</v>
      </c>
      <c r="AQ20" s="46">
        <f t="shared" si="17"/>
        <v>0</v>
      </c>
      <c r="AR20" s="46">
        <f t="shared" si="18"/>
        <v>0</v>
      </c>
      <c r="AS20" s="46">
        <f t="shared" si="19"/>
        <v>0</v>
      </c>
      <c r="AT20" s="46">
        <f t="shared" si="20"/>
        <v>0</v>
      </c>
      <c r="AU20" s="46">
        <f t="shared" si="21"/>
        <v>0</v>
      </c>
      <c r="AV20" s="46">
        <f t="shared" si="22"/>
        <v>0</v>
      </c>
      <c r="AW20" s="46">
        <f t="shared" si="23"/>
        <v>0</v>
      </c>
      <c r="AX20" s="46">
        <f t="shared" si="24"/>
        <v>0</v>
      </c>
      <c r="AY20" s="46">
        <f t="shared" si="25"/>
        <v>0</v>
      </c>
      <c r="AZ20" s="46">
        <f t="shared" si="26"/>
        <v>0</v>
      </c>
      <c r="BA20" s="46">
        <f t="shared" si="27"/>
        <v>0</v>
      </c>
      <c r="BB20" s="46">
        <f t="shared" si="28"/>
        <v>0</v>
      </c>
      <c r="BC20" s="46">
        <f t="shared" si="29"/>
        <v>0</v>
      </c>
      <c r="BD20" s="46">
        <f t="shared" si="30"/>
        <v>7.14</v>
      </c>
    </row>
    <row r="21" spans="1:56" ht="14.25">
      <c r="A21" s="24">
        <f>MAX($A$4:A20)+1</f>
        <v>18</v>
      </c>
      <c r="B21" s="13" t="s">
        <v>188</v>
      </c>
      <c r="C21" s="51">
        <f t="shared" si="0"/>
        <v>6.71</v>
      </c>
      <c r="D21" s="8">
        <f t="shared" si="1"/>
        <v>6.71</v>
      </c>
      <c r="E21" s="11">
        <f t="shared" si="2"/>
      </c>
      <c r="F21" s="9"/>
      <c r="G21" s="12">
        <f t="shared" si="3"/>
      </c>
      <c r="H21" s="10"/>
      <c r="I21" s="11">
        <f t="shared" si="4"/>
      </c>
      <c r="J21" s="9"/>
      <c r="K21" s="12">
        <f t="shared" si="5"/>
      </c>
      <c r="L21" s="10"/>
      <c r="M21" s="11">
        <f t="shared" si="6"/>
      </c>
      <c r="N21" s="9"/>
      <c r="O21" s="12">
        <f t="shared" si="7"/>
      </c>
      <c r="P21" s="10"/>
      <c r="Q21" s="11">
        <f t="shared" si="8"/>
      </c>
      <c r="R21" s="14"/>
      <c r="S21" s="12">
        <f t="shared" si="9"/>
      </c>
      <c r="T21" s="10"/>
      <c r="U21" s="40">
        <f t="shared" si="10"/>
      </c>
      <c r="V21" s="9"/>
      <c r="W21" s="41">
        <f t="shared" si="11"/>
      </c>
      <c r="X21" s="10"/>
      <c r="Y21" s="40">
        <f t="shared" si="12"/>
      </c>
      <c r="Z21" s="9"/>
      <c r="AA21" s="41">
        <f t="shared" si="13"/>
        <v>0.71</v>
      </c>
      <c r="AB21" s="10">
        <v>13</v>
      </c>
      <c r="AC21" s="40">
        <f t="shared" si="14"/>
        <v>6</v>
      </c>
      <c r="AD21" s="9">
        <v>6</v>
      </c>
      <c r="AE21" s="41"/>
      <c r="AF21" s="10"/>
      <c r="AG21" s="40"/>
      <c r="AH21" s="9"/>
      <c r="AO21" s="46">
        <f t="shared" si="15"/>
        <v>0</v>
      </c>
      <c r="AP21" s="46">
        <f t="shared" si="16"/>
        <v>0</v>
      </c>
      <c r="AQ21" s="46">
        <f t="shared" si="17"/>
        <v>0</v>
      </c>
      <c r="AR21" s="46">
        <f t="shared" si="18"/>
        <v>0</v>
      </c>
      <c r="AS21" s="46">
        <f t="shared" si="19"/>
        <v>0</v>
      </c>
      <c r="AT21" s="46">
        <f t="shared" si="20"/>
        <v>0</v>
      </c>
      <c r="AU21" s="46">
        <f t="shared" si="21"/>
        <v>0</v>
      </c>
      <c r="AV21" s="46">
        <f t="shared" si="22"/>
        <v>0</v>
      </c>
      <c r="AW21" s="46">
        <f t="shared" si="23"/>
        <v>0</v>
      </c>
      <c r="AX21" s="46">
        <f t="shared" si="24"/>
        <v>0</v>
      </c>
      <c r="AY21" s="46">
        <f t="shared" si="25"/>
        <v>0</v>
      </c>
      <c r="AZ21" s="46">
        <f t="shared" si="26"/>
        <v>0.71</v>
      </c>
      <c r="BA21" s="46">
        <f t="shared" si="27"/>
        <v>6</v>
      </c>
      <c r="BB21" s="46">
        <f t="shared" si="28"/>
        <v>0</v>
      </c>
      <c r="BC21" s="46">
        <f t="shared" si="29"/>
        <v>0</v>
      </c>
      <c r="BD21" s="46">
        <f t="shared" si="30"/>
        <v>6.71</v>
      </c>
    </row>
    <row r="22" spans="1:56" ht="14.25">
      <c r="A22" s="24">
        <f>MAX($A$4:A21)+1</f>
        <v>19</v>
      </c>
      <c r="B22" s="13" t="s">
        <v>182</v>
      </c>
      <c r="C22" s="51">
        <f t="shared" si="0"/>
        <v>4.61</v>
      </c>
      <c r="D22" s="8">
        <f t="shared" si="1"/>
        <v>4.61</v>
      </c>
      <c r="E22" s="11">
        <f t="shared" si="2"/>
      </c>
      <c r="F22" s="9"/>
      <c r="G22" s="12">
        <f t="shared" si="3"/>
      </c>
      <c r="H22" s="10"/>
      <c r="I22" s="11">
        <f t="shared" si="4"/>
      </c>
      <c r="J22" s="9"/>
      <c r="K22" s="12">
        <f t="shared" si="5"/>
      </c>
      <c r="L22" s="10"/>
      <c r="M22" s="11">
        <f t="shared" si="6"/>
      </c>
      <c r="N22" s="9"/>
      <c r="O22" s="12">
        <f t="shared" si="7"/>
      </c>
      <c r="P22" s="10"/>
      <c r="Q22" s="11">
        <f t="shared" si="8"/>
        <v>4.61</v>
      </c>
      <c r="R22" s="14">
        <v>7</v>
      </c>
      <c r="S22" s="12">
        <f t="shared" si="9"/>
      </c>
      <c r="T22" s="10"/>
      <c r="U22" s="40">
        <f t="shared" si="10"/>
      </c>
      <c r="V22" s="9"/>
      <c r="W22" s="41">
        <f t="shared" si="11"/>
      </c>
      <c r="X22" s="10"/>
      <c r="Y22" s="40">
        <f t="shared" si="12"/>
      </c>
      <c r="Z22" s="9"/>
      <c r="AA22" s="41">
        <f t="shared" si="13"/>
      </c>
      <c r="AB22" s="10"/>
      <c r="AC22" s="40">
        <f t="shared" si="14"/>
      </c>
      <c r="AD22" s="9"/>
      <c r="AE22" s="41"/>
      <c r="AF22" s="10"/>
      <c r="AG22" s="40"/>
      <c r="AH22" s="14"/>
      <c r="AO22" s="46">
        <f t="shared" si="15"/>
        <v>0</v>
      </c>
      <c r="AP22" s="46">
        <f t="shared" si="16"/>
        <v>0</v>
      </c>
      <c r="AQ22" s="46">
        <f t="shared" si="17"/>
        <v>0</v>
      </c>
      <c r="AR22" s="46">
        <f t="shared" si="18"/>
        <v>0</v>
      </c>
      <c r="AS22" s="46">
        <f t="shared" si="19"/>
        <v>0</v>
      </c>
      <c r="AT22" s="46">
        <f t="shared" si="20"/>
        <v>0</v>
      </c>
      <c r="AU22" s="46">
        <f t="shared" si="21"/>
        <v>4.61</v>
      </c>
      <c r="AV22" s="46">
        <f t="shared" si="22"/>
        <v>0</v>
      </c>
      <c r="AW22" s="46">
        <f t="shared" si="23"/>
        <v>0</v>
      </c>
      <c r="AX22" s="46">
        <f t="shared" si="24"/>
        <v>0</v>
      </c>
      <c r="AY22" s="46">
        <f t="shared" si="25"/>
        <v>0</v>
      </c>
      <c r="AZ22" s="46">
        <f t="shared" si="26"/>
        <v>0</v>
      </c>
      <c r="BA22" s="46">
        <f t="shared" si="27"/>
        <v>0</v>
      </c>
      <c r="BB22" s="46">
        <f t="shared" si="28"/>
        <v>0</v>
      </c>
      <c r="BC22" s="46">
        <f t="shared" si="29"/>
        <v>0</v>
      </c>
      <c r="BD22" s="46">
        <f t="shared" si="30"/>
        <v>4.61</v>
      </c>
    </row>
    <row r="23" spans="1:56" ht="14.25">
      <c r="A23" s="24">
        <f>MAX($A$4:A22)+1</f>
        <v>20</v>
      </c>
      <c r="B23" s="13" t="s">
        <v>51</v>
      </c>
      <c r="C23" s="51">
        <f t="shared" si="0"/>
        <v>4.18</v>
      </c>
      <c r="D23" s="8">
        <f t="shared" si="1"/>
        <v>4.18</v>
      </c>
      <c r="E23" s="11">
        <f t="shared" si="2"/>
        <v>0.71</v>
      </c>
      <c r="F23" s="9">
        <v>13</v>
      </c>
      <c r="G23" s="12">
        <f t="shared" si="3"/>
        <v>2.14</v>
      </c>
      <c r="H23" s="10">
        <v>11</v>
      </c>
      <c r="I23" s="11">
        <f t="shared" si="4"/>
      </c>
      <c r="J23" s="9"/>
      <c r="K23" s="12">
        <f t="shared" si="5"/>
        <v>1.33</v>
      </c>
      <c r="L23" s="10">
        <v>13</v>
      </c>
      <c r="M23" s="11">
        <f t="shared" si="6"/>
      </c>
      <c r="N23" s="9"/>
      <c r="O23" s="12">
        <f t="shared" si="7"/>
      </c>
      <c r="P23" s="10"/>
      <c r="Q23" s="11">
        <f t="shared" si="8"/>
      </c>
      <c r="R23" s="14"/>
      <c r="S23" s="12">
        <f t="shared" si="9"/>
        <v>0</v>
      </c>
      <c r="T23" s="10">
        <v>13</v>
      </c>
      <c r="U23" s="40">
        <f t="shared" si="10"/>
      </c>
      <c r="V23" s="9"/>
      <c r="W23" s="41">
        <f t="shared" si="11"/>
      </c>
      <c r="X23" s="10"/>
      <c r="Y23" s="40">
        <f t="shared" si="12"/>
      </c>
      <c r="Z23" s="9"/>
      <c r="AA23" s="41">
        <f t="shared" si="13"/>
      </c>
      <c r="AB23" s="10"/>
      <c r="AC23" s="40">
        <f t="shared" si="14"/>
        <v>0</v>
      </c>
      <c r="AD23" s="9">
        <v>15</v>
      </c>
      <c r="AE23" s="41"/>
      <c r="AF23" s="10"/>
      <c r="AG23" s="40"/>
      <c r="AH23" s="9"/>
      <c r="AO23" s="46">
        <f t="shared" si="15"/>
        <v>0.71</v>
      </c>
      <c r="AP23" s="46">
        <f t="shared" si="16"/>
        <v>2.14</v>
      </c>
      <c r="AQ23" s="46">
        <f t="shared" si="17"/>
        <v>0</v>
      </c>
      <c r="AR23" s="46">
        <f t="shared" si="18"/>
        <v>1.33</v>
      </c>
      <c r="AS23" s="46">
        <f t="shared" si="19"/>
        <v>0</v>
      </c>
      <c r="AT23" s="46">
        <f t="shared" si="20"/>
        <v>0</v>
      </c>
      <c r="AU23" s="46">
        <f t="shared" si="21"/>
        <v>0</v>
      </c>
      <c r="AV23" s="46">
        <f t="shared" si="22"/>
        <v>0</v>
      </c>
      <c r="AW23" s="46">
        <f t="shared" si="23"/>
        <v>0</v>
      </c>
      <c r="AX23" s="46">
        <f t="shared" si="24"/>
        <v>0</v>
      </c>
      <c r="AY23" s="46">
        <f t="shared" si="25"/>
        <v>0</v>
      </c>
      <c r="AZ23" s="46">
        <f t="shared" si="26"/>
        <v>0</v>
      </c>
      <c r="BA23" s="46">
        <f t="shared" si="27"/>
        <v>0</v>
      </c>
      <c r="BB23" s="46">
        <f t="shared" si="28"/>
        <v>0</v>
      </c>
      <c r="BC23" s="46">
        <f t="shared" si="29"/>
        <v>0</v>
      </c>
      <c r="BD23" s="46">
        <f t="shared" si="30"/>
        <v>4.18</v>
      </c>
    </row>
    <row r="24" spans="1:56" ht="14.25">
      <c r="A24" s="24">
        <f>MAX($A$4:A23)+1</f>
        <v>21</v>
      </c>
      <c r="B24" s="13" t="s">
        <v>192</v>
      </c>
      <c r="C24" s="51">
        <f t="shared" si="0"/>
        <v>0.66</v>
      </c>
      <c r="D24" s="8">
        <f t="shared" si="1"/>
        <v>0.66</v>
      </c>
      <c r="E24" s="11">
        <f t="shared" si="2"/>
      </c>
      <c r="F24" s="9"/>
      <c r="G24" s="12">
        <f t="shared" si="3"/>
      </c>
      <c r="H24" s="10"/>
      <c r="I24" s="11">
        <f t="shared" si="4"/>
      </c>
      <c r="J24" s="9"/>
      <c r="K24" s="12">
        <f t="shared" si="5"/>
      </c>
      <c r="L24" s="10"/>
      <c r="M24" s="11">
        <f t="shared" si="6"/>
      </c>
      <c r="N24" s="9"/>
      <c r="O24" s="12">
        <f t="shared" si="7"/>
      </c>
      <c r="P24" s="10"/>
      <c r="Q24" s="11">
        <f t="shared" si="8"/>
      </c>
      <c r="R24" s="14"/>
      <c r="S24" s="12">
        <f t="shared" si="9"/>
      </c>
      <c r="T24" s="10"/>
      <c r="U24" s="40">
        <f t="shared" si="10"/>
      </c>
      <c r="V24" s="9"/>
      <c r="W24" s="41">
        <f t="shared" si="11"/>
      </c>
      <c r="X24" s="10"/>
      <c r="Y24" s="40">
        <f t="shared" si="12"/>
      </c>
      <c r="Z24" s="9"/>
      <c r="AA24" s="41">
        <f t="shared" si="13"/>
      </c>
      <c r="AB24" s="10"/>
      <c r="AC24" s="40">
        <f t="shared" si="14"/>
        <v>0.66</v>
      </c>
      <c r="AD24" s="9">
        <v>14</v>
      </c>
      <c r="AE24" s="41"/>
      <c r="AF24" s="10"/>
      <c r="AG24" s="40"/>
      <c r="AH24" s="9"/>
      <c r="AO24" s="46">
        <f t="shared" si="15"/>
        <v>0</v>
      </c>
      <c r="AP24" s="46">
        <f t="shared" si="16"/>
        <v>0</v>
      </c>
      <c r="AQ24" s="46">
        <f t="shared" si="17"/>
        <v>0</v>
      </c>
      <c r="AR24" s="46">
        <f t="shared" si="18"/>
        <v>0</v>
      </c>
      <c r="AS24" s="46">
        <f t="shared" si="19"/>
        <v>0</v>
      </c>
      <c r="AT24" s="46">
        <f t="shared" si="20"/>
        <v>0</v>
      </c>
      <c r="AU24" s="46">
        <f t="shared" si="21"/>
        <v>0</v>
      </c>
      <c r="AV24" s="46">
        <f t="shared" si="22"/>
        <v>0</v>
      </c>
      <c r="AW24" s="46">
        <f t="shared" si="23"/>
        <v>0</v>
      </c>
      <c r="AX24" s="46">
        <f t="shared" si="24"/>
        <v>0</v>
      </c>
      <c r="AY24" s="46">
        <f t="shared" si="25"/>
        <v>0</v>
      </c>
      <c r="AZ24" s="46">
        <f t="shared" si="26"/>
        <v>0</v>
      </c>
      <c r="BA24" s="46">
        <f t="shared" si="27"/>
        <v>0.66</v>
      </c>
      <c r="BB24" s="46">
        <f t="shared" si="28"/>
        <v>0</v>
      </c>
      <c r="BC24" s="46">
        <f t="shared" si="29"/>
        <v>0</v>
      </c>
      <c r="BD24" s="46">
        <f t="shared" si="30"/>
        <v>0.66</v>
      </c>
    </row>
    <row r="25" spans="1:56" ht="14.25">
      <c r="A25" s="24">
        <f>MAX($A$4:A24)+1</f>
        <v>22</v>
      </c>
      <c r="B25" s="13" t="s">
        <v>177</v>
      </c>
      <c r="C25" s="51">
        <f t="shared" si="0"/>
        <v>0</v>
      </c>
      <c r="D25" s="8">
        <f t="shared" si="1"/>
        <v>0</v>
      </c>
      <c r="E25" s="11">
        <f t="shared" si="2"/>
      </c>
      <c r="F25" s="9"/>
      <c r="G25" s="12">
        <f t="shared" si="3"/>
      </c>
      <c r="H25" s="10"/>
      <c r="I25" s="11">
        <f t="shared" si="4"/>
      </c>
      <c r="J25" s="9"/>
      <c r="K25" s="12">
        <f t="shared" si="5"/>
        <v>0</v>
      </c>
      <c r="L25" s="10">
        <v>15</v>
      </c>
      <c r="M25" s="11">
        <f t="shared" si="6"/>
      </c>
      <c r="N25" s="9"/>
      <c r="O25" s="12">
        <f t="shared" si="7"/>
      </c>
      <c r="P25" s="10"/>
      <c r="Q25" s="11">
        <f t="shared" si="8"/>
      </c>
      <c r="R25" s="14"/>
      <c r="S25" s="12">
        <f t="shared" si="9"/>
      </c>
      <c r="T25" s="10"/>
      <c r="U25" s="40">
        <f t="shared" si="10"/>
      </c>
      <c r="V25" s="9"/>
      <c r="W25" s="41">
        <f t="shared" si="11"/>
      </c>
      <c r="X25" s="10"/>
      <c r="Y25" s="40">
        <f t="shared" si="12"/>
      </c>
      <c r="Z25" s="9"/>
      <c r="AA25" s="41">
        <f t="shared" si="13"/>
      </c>
      <c r="AB25" s="10"/>
      <c r="AC25" s="40">
        <f t="shared" si="14"/>
      </c>
      <c r="AD25" s="9"/>
      <c r="AE25" s="41"/>
      <c r="AF25" s="10"/>
      <c r="AG25" s="40"/>
      <c r="AH25" s="9"/>
      <c r="AO25" s="46">
        <f t="shared" si="15"/>
        <v>0</v>
      </c>
      <c r="AP25" s="46">
        <f t="shared" si="16"/>
        <v>0</v>
      </c>
      <c r="AQ25" s="46">
        <f t="shared" si="17"/>
        <v>0</v>
      </c>
      <c r="AR25" s="46">
        <f t="shared" si="18"/>
        <v>0</v>
      </c>
      <c r="AS25" s="46">
        <f t="shared" si="19"/>
        <v>0</v>
      </c>
      <c r="AT25" s="46">
        <f t="shared" si="20"/>
        <v>0</v>
      </c>
      <c r="AU25" s="46">
        <f t="shared" si="21"/>
        <v>0</v>
      </c>
      <c r="AV25" s="46">
        <f t="shared" si="22"/>
        <v>0</v>
      </c>
      <c r="AW25" s="46">
        <f t="shared" si="23"/>
        <v>0</v>
      </c>
      <c r="AX25" s="46">
        <f t="shared" si="24"/>
        <v>0</v>
      </c>
      <c r="AY25" s="46">
        <f t="shared" si="25"/>
        <v>0</v>
      </c>
      <c r="AZ25" s="46">
        <f t="shared" si="26"/>
        <v>0</v>
      </c>
      <c r="BA25" s="46">
        <f t="shared" si="27"/>
        <v>0</v>
      </c>
      <c r="BB25" s="46">
        <f t="shared" si="28"/>
        <v>0</v>
      </c>
      <c r="BC25" s="46">
        <f t="shared" si="29"/>
        <v>0</v>
      </c>
      <c r="BD25" s="46">
        <f t="shared" si="30"/>
        <v>0</v>
      </c>
    </row>
    <row r="26" spans="1:56" ht="14.25">
      <c r="A26" s="24">
        <f>MAX($A$4:A25)+1</f>
        <v>23</v>
      </c>
      <c r="B26" s="13" t="s">
        <v>189</v>
      </c>
      <c r="C26" s="51">
        <f t="shared" si="0"/>
        <v>0</v>
      </c>
      <c r="D26" s="8">
        <f t="shared" si="1"/>
        <v>0</v>
      </c>
      <c r="E26" s="11">
        <f t="shared" si="2"/>
      </c>
      <c r="F26" s="9"/>
      <c r="G26" s="12">
        <f t="shared" si="3"/>
      </c>
      <c r="H26" s="10"/>
      <c r="I26" s="11">
        <f t="shared" si="4"/>
      </c>
      <c r="J26" s="9"/>
      <c r="K26" s="12">
        <f t="shared" si="5"/>
      </c>
      <c r="L26" s="10"/>
      <c r="M26" s="11">
        <f t="shared" si="6"/>
      </c>
      <c r="N26" s="9"/>
      <c r="O26" s="12">
        <f t="shared" si="7"/>
      </c>
      <c r="P26" s="10"/>
      <c r="Q26" s="11">
        <f t="shared" si="8"/>
      </c>
      <c r="R26" s="14"/>
      <c r="S26" s="12">
        <f t="shared" si="9"/>
      </c>
      <c r="T26" s="10"/>
      <c r="U26" s="40">
        <f t="shared" si="10"/>
      </c>
      <c r="V26" s="9"/>
      <c r="W26" s="41">
        <f t="shared" si="11"/>
      </c>
      <c r="X26" s="10"/>
      <c r="Y26" s="40">
        <f t="shared" si="12"/>
      </c>
      <c r="Z26" s="9"/>
      <c r="AA26" s="41">
        <f t="shared" si="13"/>
        <v>0</v>
      </c>
      <c r="AB26" s="10">
        <v>14</v>
      </c>
      <c r="AC26" s="40">
        <f t="shared" si="14"/>
      </c>
      <c r="AD26" s="9"/>
      <c r="AE26" s="41"/>
      <c r="AF26" s="10"/>
      <c r="AG26" s="40"/>
      <c r="AH26" s="9"/>
      <c r="AO26" s="46">
        <f>IF(E26="",0,E26)</f>
        <v>0</v>
      </c>
      <c r="AP26" s="46">
        <f>IF(G26="",0,G26)</f>
        <v>0</v>
      </c>
      <c r="AQ26" s="46">
        <f>IF(I26="",0,I26)</f>
        <v>0</v>
      </c>
      <c r="AR26" s="46">
        <f>IF(K26="",0,K26)</f>
        <v>0</v>
      </c>
      <c r="AS26" s="46">
        <f>IF(M26="",0,M26)</f>
        <v>0</v>
      </c>
      <c r="AT26" s="46">
        <f>IF(O26="",0,O26)</f>
        <v>0</v>
      </c>
      <c r="AU26" s="46">
        <f>IF(Q26="",0,Q26)</f>
        <v>0</v>
      </c>
      <c r="AV26" s="46">
        <f>IF(S26="",0,S26)</f>
        <v>0</v>
      </c>
      <c r="AW26" s="46">
        <f>IF(U26="",0,U26)</f>
        <v>0</v>
      </c>
      <c r="AX26" s="46">
        <f>IF(W26="",0,W26)</f>
        <v>0</v>
      </c>
      <c r="AY26" s="46">
        <f>IF(Y26="",0,Y26)</f>
        <v>0</v>
      </c>
      <c r="AZ26" s="46">
        <f>IF(AA26="",0,AA26)</f>
        <v>0</v>
      </c>
      <c r="BA26" s="46">
        <f>IF(AC26="",0,AC26)</f>
        <v>0</v>
      </c>
      <c r="BB26" s="46">
        <f>IF(AE26="",0,AE26)</f>
        <v>0</v>
      </c>
      <c r="BC26" s="46">
        <f>IF(AG26="",0,AG26)</f>
        <v>0</v>
      </c>
      <c r="BD26" s="46">
        <f>SUM(AO26:BB26)</f>
        <v>0</v>
      </c>
    </row>
    <row r="27" spans="41:56" ht="14.25">
      <c r="AO27" s="46">
        <f t="shared" si="15"/>
        <v>0</v>
      </c>
      <c r="AP27" s="46">
        <f t="shared" si="16"/>
        <v>0</v>
      </c>
      <c r="AQ27" s="46">
        <f t="shared" si="17"/>
        <v>0</v>
      </c>
      <c r="AR27" s="46">
        <f t="shared" si="18"/>
        <v>0</v>
      </c>
      <c r="AS27" s="46">
        <f t="shared" si="19"/>
        <v>0</v>
      </c>
      <c r="AT27" s="46">
        <f t="shared" si="20"/>
        <v>0</v>
      </c>
      <c r="AU27" s="46">
        <f t="shared" si="21"/>
        <v>0</v>
      </c>
      <c r="AV27" s="46">
        <f t="shared" si="22"/>
        <v>0</v>
      </c>
      <c r="AW27" s="46">
        <f t="shared" si="23"/>
        <v>0</v>
      </c>
      <c r="AX27" s="46">
        <f t="shared" si="24"/>
        <v>0</v>
      </c>
      <c r="AY27" s="46">
        <f t="shared" si="25"/>
        <v>0</v>
      </c>
      <c r="AZ27" s="46">
        <f t="shared" si="26"/>
        <v>0</v>
      </c>
      <c r="BA27" s="46">
        <f t="shared" si="27"/>
        <v>0</v>
      </c>
      <c r="BB27" s="46">
        <f t="shared" si="28"/>
        <v>0</v>
      </c>
      <c r="BC27" s="46">
        <f t="shared" si="29"/>
        <v>0</v>
      </c>
      <c r="BD27" s="46">
        <f t="shared" si="30"/>
        <v>0</v>
      </c>
    </row>
    <row r="28" spans="41:56" ht="14.25">
      <c r="AO28" s="46">
        <f t="shared" si="15"/>
        <v>0</v>
      </c>
      <c r="AP28" s="46">
        <f t="shared" si="16"/>
        <v>0</v>
      </c>
      <c r="AQ28" s="46">
        <f t="shared" si="17"/>
        <v>0</v>
      </c>
      <c r="AR28" s="46">
        <f t="shared" si="18"/>
        <v>0</v>
      </c>
      <c r="AS28" s="46">
        <f t="shared" si="19"/>
        <v>0</v>
      </c>
      <c r="AT28" s="46">
        <f t="shared" si="20"/>
        <v>0</v>
      </c>
      <c r="AU28" s="46">
        <f t="shared" si="21"/>
        <v>0</v>
      </c>
      <c r="AV28" s="46">
        <f t="shared" si="22"/>
        <v>0</v>
      </c>
      <c r="AW28" s="46">
        <f t="shared" si="23"/>
        <v>0</v>
      </c>
      <c r="AX28" s="46">
        <f t="shared" si="24"/>
        <v>0</v>
      </c>
      <c r="AY28" s="46">
        <f t="shared" si="25"/>
        <v>0</v>
      </c>
      <c r="AZ28" s="46">
        <f t="shared" si="26"/>
        <v>0</v>
      </c>
      <c r="BA28" s="46">
        <f t="shared" si="27"/>
        <v>0</v>
      </c>
      <c r="BB28" s="46">
        <f t="shared" si="28"/>
        <v>0</v>
      </c>
      <c r="BC28" s="46">
        <f t="shared" si="29"/>
        <v>0</v>
      </c>
      <c r="BD28" s="46">
        <f t="shared" si="30"/>
        <v>0</v>
      </c>
    </row>
    <row r="29" spans="41:56" ht="14.25">
      <c r="AO29" s="46">
        <f t="shared" si="15"/>
        <v>0</v>
      </c>
      <c r="AP29" s="46">
        <f t="shared" si="16"/>
        <v>0</v>
      </c>
      <c r="AQ29" s="46">
        <f t="shared" si="17"/>
        <v>0</v>
      </c>
      <c r="AR29" s="46">
        <f t="shared" si="18"/>
        <v>0</v>
      </c>
      <c r="AS29" s="46">
        <f t="shared" si="19"/>
        <v>0</v>
      </c>
      <c r="AT29" s="46">
        <f t="shared" si="20"/>
        <v>0</v>
      </c>
      <c r="AU29" s="46">
        <f t="shared" si="21"/>
        <v>0</v>
      </c>
      <c r="AV29" s="46">
        <f t="shared" si="22"/>
        <v>0</v>
      </c>
      <c r="AW29" s="46">
        <f t="shared" si="23"/>
        <v>0</v>
      </c>
      <c r="AX29" s="46">
        <f t="shared" si="24"/>
        <v>0</v>
      </c>
      <c r="AY29" s="46">
        <f t="shared" si="25"/>
        <v>0</v>
      </c>
      <c r="AZ29" s="46">
        <f t="shared" si="26"/>
        <v>0</v>
      </c>
      <c r="BA29" s="46">
        <f t="shared" si="27"/>
        <v>0</v>
      </c>
      <c r="BB29" s="46">
        <f t="shared" si="28"/>
        <v>0</v>
      </c>
      <c r="BC29" s="46">
        <f t="shared" si="29"/>
        <v>0</v>
      </c>
      <c r="BD29" s="46">
        <f t="shared" si="30"/>
        <v>0</v>
      </c>
    </row>
    <row r="30" spans="41:56" ht="14.25">
      <c r="AO30" s="46">
        <f t="shared" si="15"/>
        <v>0</v>
      </c>
      <c r="AP30" s="46">
        <f t="shared" si="16"/>
        <v>0</v>
      </c>
      <c r="AQ30" s="46">
        <f t="shared" si="17"/>
        <v>0</v>
      </c>
      <c r="AR30" s="46">
        <f t="shared" si="18"/>
        <v>0</v>
      </c>
      <c r="AS30" s="46">
        <f t="shared" si="19"/>
        <v>0</v>
      </c>
      <c r="AT30" s="46">
        <f t="shared" si="20"/>
        <v>0</v>
      </c>
      <c r="AU30" s="46">
        <f t="shared" si="21"/>
        <v>0</v>
      </c>
      <c r="AV30" s="46">
        <f t="shared" si="22"/>
        <v>0</v>
      </c>
      <c r="AW30" s="46">
        <f t="shared" si="23"/>
        <v>0</v>
      </c>
      <c r="AX30" s="46">
        <f t="shared" si="24"/>
        <v>0</v>
      </c>
      <c r="AY30" s="46">
        <f t="shared" si="25"/>
        <v>0</v>
      </c>
      <c r="AZ30" s="46">
        <f t="shared" si="26"/>
        <v>0</v>
      </c>
      <c r="BA30" s="46">
        <f t="shared" si="27"/>
        <v>0</v>
      </c>
      <c r="BB30" s="46">
        <f t="shared" si="28"/>
        <v>0</v>
      </c>
      <c r="BC30" s="46">
        <f t="shared" si="29"/>
        <v>0</v>
      </c>
      <c r="BD30" s="46">
        <f t="shared" si="30"/>
        <v>0</v>
      </c>
    </row>
    <row r="31" spans="41:56" ht="14.25">
      <c r="AO31" s="46">
        <f t="shared" si="15"/>
        <v>0</v>
      </c>
      <c r="AP31" s="46">
        <f t="shared" si="16"/>
        <v>0</v>
      </c>
      <c r="AQ31" s="46">
        <f t="shared" si="17"/>
        <v>0</v>
      </c>
      <c r="AR31" s="46">
        <f t="shared" si="18"/>
        <v>0</v>
      </c>
      <c r="AS31" s="46">
        <f t="shared" si="19"/>
        <v>0</v>
      </c>
      <c r="AT31" s="46">
        <f t="shared" si="20"/>
        <v>0</v>
      </c>
      <c r="AU31" s="46">
        <f t="shared" si="21"/>
        <v>0</v>
      </c>
      <c r="AV31" s="46">
        <f t="shared" si="22"/>
        <v>0</v>
      </c>
      <c r="AW31" s="46">
        <f t="shared" si="23"/>
        <v>0</v>
      </c>
      <c r="AX31" s="46">
        <f t="shared" si="24"/>
        <v>0</v>
      </c>
      <c r="AY31" s="46">
        <f t="shared" si="25"/>
        <v>0</v>
      </c>
      <c r="AZ31" s="46">
        <f t="shared" si="26"/>
        <v>0</v>
      </c>
      <c r="BA31" s="46">
        <f t="shared" si="27"/>
        <v>0</v>
      </c>
      <c r="BB31" s="46">
        <f t="shared" si="28"/>
        <v>0</v>
      </c>
      <c r="BC31" s="46">
        <f t="shared" si="29"/>
        <v>0</v>
      </c>
      <c r="BD31" s="46">
        <f t="shared" si="30"/>
        <v>0</v>
      </c>
    </row>
    <row r="32" spans="41:56" ht="14.25">
      <c r="AO32" s="46">
        <f t="shared" si="15"/>
        <v>0</v>
      </c>
      <c r="AP32" s="46">
        <f t="shared" si="16"/>
        <v>0</v>
      </c>
      <c r="AQ32" s="46">
        <f t="shared" si="17"/>
        <v>0</v>
      </c>
      <c r="AR32" s="46">
        <f t="shared" si="18"/>
        <v>0</v>
      </c>
      <c r="AS32" s="46">
        <f t="shared" si="19"/>
        <v>0</v>
      </c>
      <c r="AT32" s="46">
        <f t="shared" si="20"/>
        <v>0</v>
      </c>
      <c r="AU32" s="46">
        <f t="shared" si="21"/>
        <v>0</v>
      </c>
      <c r="AV32" s="46">
        <f t="shared" si="22"/>
        <v>0</v>
      </c>
      <c r="AW32" s="46">
        <f t="shared" si="23"/>
        <v>0</v>
      </c>
      <c r="AX32" s="46">
        <f t="shared" si="24"/>
        <v>0</v>
      </c>
      <c r="AY32" s="46">
        <f t="shared" si="25"/>
        <v>0</v>
      </c>
      <c r="AZ32" s="46">
        <f t="shared" si="26"/>
        <v>0</v>
      </c>
      <c r="BA32" s="46">
        <f t="shared" si="27"/>
        <v>0</v>
      </c>
      <c r="BB32" s="46">
        <f t="shared" si="28"/>
        <v>0</v>
      </c>
      <c r="BC32" s="46">
        <f t="shared" si="29"/>
        <v>0</v>
      </c>
      <c r="BD32" s="46">
        <f t="shared" si="30"/>
        <v>0</v>
      </c>
    </row>
    <row r="33" spans="41:56" ht="14.25">
      <c r="AO33" s="46">
        <f t="shared" si="15"/>
        <v>0</v>
      </c>
      <c r="AP33" s="46">
        <f t="shared" si="16"/>
        <v>0</v>
      </c>
      <c r="AQ33" s="46">
        <f t="shared" si="17"/>
        <v>0</v>
      </c>
      <c r="AR33" s="46">
        <f t="shared" si="18"/>
        <v>0</v>
      </c>
      <c r="AS33" s="46">
        <f t="shared" si="19"/>
        <v>0</v>
      </c>
      <c r="AT33" s="46">
        <f t="shared" si="20"/>
        <v>0</v>
      </c>
      <c r="AU33" s="46">
        <f t="shared" si="21"/>
        <v>0</v>
      </c>
      <c r="AV33" s="46">
        <f t="shared" si="22"/>
        <v>0</v>
      </c>
      <c r="AW33" s="46">
        <f t="shared" si="23"/>
        <v>0</v>
      </c>
      <c r="AX33" s="46">
        <f t="shared" si="24"/>
        <v>0</v>
      </c>
      <c r="AY33" s="46">
        <f t="shared" si="25"/>
        <v>0</v>
      </c>
      <c r="AZ33" s="46">
        <f t="shared" si="26"/>
        <v>0</v>
      </c>
      <c r="BA33" s="46">
        <f t="shared" si="27"/>
        <v>0</v>
      </c>
      <c r="BB33" s="46">
        <f t="shared" si="28"/>
        <v>0</v>
      </c>
      <c r="BC33" s="46">
        <f t="shared" si="29"/>
        <v>0</v>
      </c>
      <c r="BD33" s="46">
        <f t="shared" si="30"/>
        <v>0</v>
      </c>
    </row>
    <row r="34" spans="41:56" ht="14.25">
      <c r="AO34" s="46">
        <f t="shared" si="15"/>
        <v>0</v>
      </c>
      <c r="AP34" s="46">
        <f t="shared" si="16"/>
        <v>0</v>
      </c>
      <c r="AQ34" s="46">
        <f t="shared" si="17"/>
        <v>0</v>
      </c>
      <c r="AR34" s="46">
        <f t="shared" si="18"/>
        <v>0</v>
      </c>
      <c r="AS34" s="46">
        <f t="shared" si="19"/>
        <v>0</v>
      </c>
      <c r="AT34" s="46">
        <f t="shared" si="20"/>
        <v>0</v>
      </c>
      <c r="AU34" s="46">
        <f t="shared" si="21"/>
        <v>0</v>
      </c>
      <c r="AV34" s="46">
        <f t="shared" si="22"/>
        <v>0</v>
      </c>
      <c r="AW34" s="46">
        <f t="shared" si="23"/>
        <v>0</v>
      </c>
      <c r="AX34" s="46">
        <f t="shared" si="24"/>
        <v>0</v>
      </c>
      <c r="AY34" s="46">
        <f t="shared" si="25"/>
        <v>0</v>
      </c>
      <c r="AZ34" s="46">
        <f t="shared" si="26"/>
        <v>0</v>
      </c>
      <c r="BA34" s="46">
        <f t="shared" si="27"/>
        <v>0</v>
      </c>
      <c r="BB34" s="46">
        <f t="shared" si="28"/>
        <v>0</v>
      </c>
      <c r="BC34" s="46">
        <f t="shared" si="29"/>
        <v>0</v>
      </c>
      <c r="BD34" s="46">
        <f t="shared" si="30"/>
        <v>0</v>
      </c>
    </row>
    <row r="35" spans="41:56" ht="14.25">
      <c r="AO35" s="46">
        <f t="shared" si="15"/>
        <v>0</v>
      </c>
      <c r="AP35" s="46">
        <f t="shared" si="16"/>
        <v>0</v>
      </c>
      <c r="AQ35" s="46">
        <f t="shared" si="17"/>
        <v>0</v>
      </c>
      <c r="AR35" s="46">
        <f t="shared" si="18"/>
        <v>0</v>
      </c>
      <c r="AS35" s="46">
        <f t="shared" si="19"/>
        <v>0</v>
      </c>
      <c r="AT35" s="46">
        <f t="shared" si="20"/>
        <v>0</v>
      </c>
      <c r="AU35" s="46">
        <f t="shared" si="21"/>
        <v>0</v>
      </c>
      <c r="AV35" s="46">
        <f t="shared" si="22"/>
        <v>0</v>
      </c>
      <c r="AW35" s="46">
        <f t="shared" si="23"/>
        <v>0</v>
      </c>
      <c r="AX35" s="46">
        <f t="shared" si="24"/>
        <v>0</v>
      </c>
      <c r="AY35" s="46">
        <f t="shared" si="25"/>
        <v>0</v>
      </c>
      <c r="AZ35" s="46">
        <f t="shared" si="26"/>
        <v>0</v>
      </c>
      <c r="BA35" s="46">
        <f t="shared" si="27"/>
        <v>0</v>
      </c>
      <c r="BB35" s="46">
        <f t="shared" si="28"/>
        <v>0</v>
      </c>
      <c r="BC35" s="46">
        <f t="shared" si="29"/>
        <v>0</v>
      </c>
      <c r="BD35" s="46">
        <f t="shared" si="30"/>
        <v>0</v>
      </c>
    </row>
    <row r="94" ht="14.25">
      <c r="C94" s="1"/>
    </row>
  </sheetData>
  <sheetProtection/>
  <mergeCells count="16">
    <mergeCell ref="A1:C1"/>
    <mergeCell ref="E1:F1"/>
    <mergeCell ref="G1:H1"/>
    <mergeCell ref="I1:J1"/>
    <mergeCell ref="K1:L1"/>
    <mergeCell ref="M1:N1"/>
    <mergeCell ref="AE1:AF1"/>
    <mergeCell ref="AG1:AH1"/>
    <mergeCell ref="AA1:AB1"/>
    <mergeCell ref="AC1:AD1"/>
    <mergeCell ref="O1:P1"/>
    <mergeCell ref="Q1:R1"/>
    <mergeCell ref="S1:T1"/>
    <mergeCell ref="U1:V1"/>
    <mergeCell ref="W1:X1"/>
    <mergeCell ref="Y1:Z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BB81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13.28125" style="50" customWidth="1"/>
    <col min="4" max="4" width="6.57421875" style="0" customWidth="1"/>
    <col min="5" max="19" width="6.28125" style="0" customWidth="1"/>
    <col min="40" max="53" width="5.421875" style="0" bestFit="1" customWidth="1"/>
    <col min="54" max="54" width="6.421875" style="0" bestFit="1" customWidth="1"/>
  </cols>
  <sheetData>
    <row r="1" spans="1:19" ht="111" customHeight="1">
      <c r="A1" s="25"/>
      <c r="B1" s="31" t="s">
        <v>56</v>
      </c>
      <c r="C1" s="31"/>
      <c r="D1" s="26"/>
      <c r="E1" s="43" t="s">
        <v>25</v>
      </c>
      <c r="F1" s="36" t="s">
        <v>60</v>
      </c>
      <c r="G1" s="34" t="s">
        <v>144</v>
      </c>
      <c r="H1" s="36" t="s">
        <v>63</v>
      </c>
      <c r="I1" s="38" t="s">
        <v>65</v>
      </c>
      <c r="J1" s="36" t="s">
        <v>67</v>
      </c>
      <c r="K1" s="34" t="s">
        <v>147</v>
      </c>
      <c r="L1" s="36" t="s">
        <v>71</v>
      </c>
      <c r="M1" s="34" t="s">
        <v>73</v>
      </c>
      <c r="N1" s="36" t="s">
        <v>75</v>
      </c>
      <c r="O1" s="34" t="s">
        <v>152</v>
      </c>
      <c r="P1" s="36" t="s">
        <v>79</v>
      </c>
      <c r="Q1" s="34" t="s">
        <v>155</v>
      </c>
      <c r="R1" s="36" t="s">
        <v>157</v>
      </c>
      <c r="S1" s="34" t="s">
        <v>85</v>
      </c>
    </row>
    <row r="2" spans="1:54" ht="14.25">
      <c r="A2" s="27" t="s">
        <v>7</v>
      </c>
      <c r="B2" s="23"/>
      <c r="C2" s="48" t="s">
        <v>190</v>
      </c>
      <c r="D2" s="28" t="s">
        <v>1</v>
      </c>
      <c r="E2" s="19" t="s">
        <v>129</v>
      </c>
      <c r="F2" s="20" t="s">
        <v>140</v>
      </c>
      <c r="G2" s="19" t="s">
        <v>141</v>
      </c>
      <c r="H2" s="20" t="s">
        <v>142</v>
      </c>
      <c r="I2" s="44" t="s">
        <v>143</v>
      </c>
      <c r="J2" s="20" t="s">
        <v>145</v>
      </c>
      <c r="K2" s="19" t="s">
        <v>146</v>
      </c>
      <c r="L2" s="20" t="s">
        <v>148</v>
      </c>
      <c r="M2" s="19" t="s">
        <v>149</v>
      </c>
      <c r="N2" s="20" t="s">
        <v>150</v>
      </c>
      <c r="O2" s="19" t="s">
        <v>151</v>
      </c>
      <c r="P2" s="20" t="s">
        <v>153</v>
      </c>
      <c r="Q2" s="19" t="s">
        <v>154</v>
      </c>
      <c r="R2" s="20" t="s">
        <v>156</v>
      </c>
      <c r="S2" s="19" t="s">
        <v>158</v>
      </c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54" ht="14.25">
      <c r="A3" s="42">
        <v>1</v>
      </c>
      <c r="B3" s="23" t="s">
        <v>41</v>
      </c>
      <c r="C3" s="29">
        <f aca="true" t="shared" si="0" ref="C3:C14">SUM(LARGE(AM3:BA3,1),LARGE(AM3:BA3,2),LARGE(AM3:BA3,3),LARGE(AM3:BA3,4),LARGE(AM3:BA3,5),LARGE(AM3:BA3,6),LARGE(AM3:BA3,7),LARGE(AM3:BA3,8),LARGE(AM3:BA3,9),LARGE(AM3:BA3,10))</f>
        <v>266.59000000000003</v>
      </c>
      <c r="D3" s="29">
        <f aca="true" t="shared" si="1" ref="D3:D14">SUM(E3:S3)</f>
        <v>315.77</v>
      </c>
      <c r="E3" s="16">
        <v>28.03</v>
      </c>
      <c r="F3" s="17">
        <v>25.77</v>
      </c>
      <c r="G3" s="16">
        <v>26.84</v>
      </c>
      <c r="H3" s="17">
        <v>27.9</v>
      </c>
      <c r="I3" s="16"/>
      <c r="J3" s="17">
        <v>26.24</v>
      </c>
      <c r="K3" s="16">
        <v>25.39</v>
      </c>
      <c r="L3" s="17">
        <v>27.78</v>
      </c>
      <c r="M3" s="16">
        <v>24.22</v>
      </c>
      <c r="N3" s="17">
        <v>27.13</v>
      </c>
      <c r="O3" s="16">
        <v>25.12</v>
      </c>
      <c r="P3" s="17">
        <v>26.39</v>
      </c>
      <c r="Q3" s="16">
        <v>24.96</v>
      </c>
      <c r="R3" s="17"/>
      <c r="S3" s="16"/>
      <c r="AM3" s="46">
        <f aca="true" t="shared" si="2" ref="AM3:BA3">IF(E3="",0,E3)</f>
        <v>28.03</v>
      </c>
      <c r="AN3" s="46">
        <f t="shared" si="2"/>
        <v>25.77</v>
      </c>
      <c r="AO3" s="46">
        <f t="shared" si="2"/>
        <v>26.84</v>
      </c>
      <c r="AP3" s="46">
        <f t="shared" si="2"/>
        <v>27.9</v>
      </c>
      <c r="AQ3" s="46">
        <f t="shared" si="2"/>
        <v>0</v>
      </c>
      <c r="AR3" s="46">
        <f t="shared" si="2"/>
        <v>26.24</v>
      </c>
      <c r="AS3" s="46">
        <f t="shared" si="2"/>
        <v>25.39</v>
      </c>
      <c r="AT3" s="46">
        <f t="shared" si="2"/>
        <v>27.78</v>
      </c>
      <c r="AU3" s="46">
        <f t="shared" si="2"/>
        <v>24.22</v>
      </c>
      <c r="AV3" s="46">
        <f t="shared" si="2"/>
        <v>27.13</v>
      </c>
      <c r="AW3" s="46">
        <f t="shared" si="2"/>
        <v>25.12</v>
      </c>
      <c r="AX3" s="46">
        <f t="shared" si="2"/>
        <v>26.39</v>
      </c>
      <c r="AY3" s="46">
        <f t="shared" si="2"/>
        <v>24.96</v>
      </c>
      <c r="AZ3" s="46">
        <f t="shared" si="2"/>
        <v>0</v>
      </c>
      <c r="BA3" s="46">
        <f t="shared" si="2"/>
        <v>0</v>
      </c>
      <c r="BB3" s="46">
        <f>SUM(AM3:BA3)</f>
        <v>315.77</v>
      </c>
    </row>
    <row r="4" spans="1:54" ht="14.25">
      <c r="A4" s="24">
        <f>MAX($A$3:A3)+1</f>
        <v>2</v>
      </c>
      <c r="B4" s="23" t="s">
        <v>4</v>
      </c>
      <c r="C4" s="29">
        <f t="shared" si="0"/>
        <v>250.91000000000003</v>
      </c>
      <c r="D4" s="29">
        <f t="shared" si="1"/>
        <v>294.37</v>
      </c>
      <c r="E4" s="16">
        <v>24.94</v>
      </c>
      <c r="F4" s="17">
        <v>28.08</v>
      </c>
      <c r="G4" s="16">
        <v>27.43</v>
      </c>
      <c r="H4" s="17">
        <v>23.53</v>
      </c>
      <c r="I4" s="16"/>
      <c r="J4" s="17">
        <v>24.66</v>
      </c>
      <c r="K4" s="16">
        <v>24.24</v>
      </c>
      <c r="L4" s="17">
        <v>23.3</v>
      </c>
      <c r="M4" s="16">
        <v>20.76</v>
      </c>
      <c r="N4" s="17">
        <v>25.86</v>
      </c>
      <c r="O4" s="16">
        <v>22.7</v>
      </c>
      <c r="P4" s="17">
        <v>25.79</v>
      </c>
      <c r="Q4" s="16">
        <v>23.08</v>
      </c>
      <c r="R4" s="17"/>
      <c r="S4" s="16"/>
      <c r="AM4" s="46">
        <f aca="true" t="shared" si="3" ref="AM4:AM18">IF(E4="",0,E4)</f>
        <v>24.94</v>
      </c>
      <c r="AN4" s="46">
        <f aca="true" t="shared" si="4" ref="AN4:AN18">IF(F4="",0,F4)</f>
        <v>28.08</v>
      </c>
      <c r="AO4" s="46">
        <f aca="true" t="shared" si="5" ref="AO4:AO18">IF(G4="",0,G4)</f>
        <v>27.43</v>
      </c>
      <c r="AP4" s="46">
        <f aca="true" t="shared" si="6" ref="AP4:AP18">IF(H4="",0,H4)</f>
        <v>23.53</v>
      </c>
      <c r="AQ4" s="46">
        <f aca="true" t="shared" si="7" ref="AQ4:AQ18">IF(I4="",0,I4)</f>
        <v>0</v>
      </c>
      <c r="AR4" s="46">
        <f aca="true" t="shared" si="8" ref="AR4:AR18">IF(J4="",0,J4)</f>
        <v>24.66</v>
      </c>
      <c r="AS4" s="46">
        <f aca="true" t="shared" si="9" ref="AS4:AS18">IF(K4="",0,K4)</f>
        <v>24.24</v>
      </c>
      <c r="AT4" s="46">
        <f aca="true" t="shared" si="10" ref="AT4:AT18">IF(L4="",0,L4)</f>
        <v>23.3</v>
      </c>
      <c r="AU4" s="46">
        <f aca="true" t="shared" si="11" ref="AU4:AU18">IF(M4="",0,M4)</f>
        <v>20.76</v>
      </c>
      <c r="AV4" s="46">
        <f aca="true" t="shared" si="12" ref="AV4:AV18">IF(N4="",0,N4)</f>
        <v>25.86</v>
      </c>
      <c r="AW4" s="46">
        <f aca="true" t="shared" si="13" ref="AW4:AW18">IF(O4="",0,O4)</f>
        <v>22.7</v>
      </c>
      <c r="AX4" s="46">
        <f aca="true" t="shared" si="14" ref="AX4:AX18">IF(P4="",0,P4)</f>
        <v>25.79</v>
      </c>
      <c r="AY4" s="46">
        <f aca="true" t="shared" si="15" ref="AY4:AY18">IF(Q4="",0,Q4)</f>
        <v>23.08</v>
      </c>
      <c r="AZ4" s="46">
        <f aca="true" t="shared" si="16" ref="AZ4:AZ18">IF(R4="",0,R4)</f>
        <v>0</v>
      </c>
      <c r="BA4" s="46">
        <f aca="true" t="shared" si="17" ref="BA4:BA18">IF(S4="",0,S4)</f>
        <v>0</v>
      </c>
      <c r="BB4" s="46">
        <f aca="true" t="shared" si="18" ref="BB4:BB18">SUM(AM4:BA4)</f>
        <v>294.37</v>
      </c>
    </row>
    <row r="5" spans="1:54" ht="14.25">
      <c r="A5" s="24">
        <f>MAX($A$3:A4)+1</f>
        <v>3</v>
      </c>
      <c r="B5" s="23" t="s">
        <v>5</v>
      </c>
      <c r="C5" s="29">
        <f t="shared" si="0"/>
        <v>245.40999999999997</v>
      </c>
      <c r="D5" s="29">
        <f t="shared" si="1"/>
        <v>280.79999999999995</v>
      </c>
      <c r="E5" s="16">
        <v>24.78</v>
      </c>
      <c r="F5" s="17">
        <v>21.58</v>
      </c>
      <c r="G5" s="16">
        <v>17.44</v>
      </c>
      <c r="H5" s="17">
        <v>24.66</v>
      </c>
      <c r="I5" s="16"/>
      <c r="J5" s="17">
        <v>26.18</v>
      </c>
      <c r="K5" s="16">
        <v>17.95</v>
      </c>
      <c r="L5" s="17">
        <v>25.56</v>
      </c>
      <c r="M5" s="16">
        <v>25.33</v>
      </c>
      <c r="N5" s="17">
        <v>21.61</v>
      </c>
      <c r="O5" s="16">
        <v>23.25</v>
      </c>
      <c r="P5" s="17">
        <v>25.03</v>
      </c>
      <c r="Q5" s="16">
        <v>27.43</v>
      </c>
      <c r="R5" s="17"/>
      <c r="S5" s="16"/>
      <c r="AM5" s="46">
        <f t="shared" si="3"/>
        <v>24.78</v>
      </c>
      <c r="AN5" s="46">
        <f t="shared" si="4"/>
        <v>21.58</v>
      </c>
      <c r="AO5" s="46">
        <f t="shared" si="5"/>
        <v>17.44</v>
      </c>
      <c r="AP5" s="46">
        <f t="shared" si="6"/>
        <v>24.66</v>
      </c>
      <c r="AQ5" s="46">
        <f t="shared" si="7"/>
        <v>0</v>
      </c>
      <c r="AR5" s="46">
        <f t="shared" si="8"/>
        <v>26.18</v>
      </c>
      <c r="AS5" s="46">
        <f t="shared" si="9"/>
        <v>17.95</v>
      </c>
      <c r="AT5" s="46">
        <f t="shared" si="10"/>
        <v>25.56</v>
      </c>
      <c r="AU5" s="46">
        <f t="shared" si="11"/>
        <v>25.33</v>
      </c>
      <c r="AV5" s="46">
        <f t="shared" si="12"/>
        <v>21.61</v>
      </c>
      <c r="AW5" s="46">
        <f t="shared" si="13"/>
        <v>23.25</v>
      </c>
      <c r="AX5" s="46">
        <f t="shared" si="14"/>
        <v>25.03</v>
      </c>
      <c r="AY5" s="46">
        <f t="shared" si="15"/>
        <v>27.43</v>
      </c>
      <c r="AZ5" s="46">
        <f t="shared" si="16"/>
        <v>0</v>
      </c>
      <c r="BA5" s="46">
        <f t="shared" si="17"/>
        <v>0</v>
      </c>
      <c r="BB5" s="46">
        <f t="shared" si="18"/>
        <v>280.79999999999995</v>
      </c>
    </row>
    <row r="6" spans="1:54" ht="14.25">
      <c r="A6" s="24">
        <f>MAX($A$3:A5)+1</f>
        <v>4</v>
      </c>
      <c r="B6" s="30" t="s">
        <v>132</v>
      </c>
      <c r="C6" s="29">
        <f t="shared" si="0"/>
        <v>235.69</v>
      </c>
      <c r="D6" s="29">
        <f t="shared" si="1"/>
        <v>252.01999999999998</v>
      </c>
      <c r="E6" s="16"/>
      <c r="F6" s="17">
        <v>18.56</v>
      </c>
      <c r="G6" s="16">
        <v>25.93</v>
      </c>
      <c r="H6" s="17">
        <v>24.55</v>
      </c>
      <c r="I6" s="16"/>
      <c r="J6" s="17">
        <v>22.1</v>
      </c>
      <c r="K6" s="16">
        <v>24.22</v>
      </c>
      <c r="L6" s="17">
        <v>21.78</v>
      </c>
      <c r="M6" s="16">
        <v>24.83</v>
      </c>
      <c r="N6" s="17">
        <v>24.23</v>
      </c>
      <c r="O6" s="16">
        <v>23.75</v>
      </c>
      <c r="P6" s="17">
        <v>25.74</v>
      </c>
      <c r="Q6" s="16">
        <v>16.33</v>
      </c>
      <c r="R6" s="17"/>
      <c r="S6" s="16"/>
      <c r="AM6" s="46">
        <f t="shared" si="3"/>
        <v>0</v>
      </c>
      <c r="AN6" s="46">
        <f t="shared" si="4"/>
        <v>18.56</v>
      </c>
      <c r="AO6" s="46">
        <f t="shared" si="5"/>
        <v>25.93</v>
      </c>
      <c r="AP6" s="46">
        <f t="shared" si="6"/>
        <v>24.55</v>
      </c>
      <c r="AQ6" s="46">
        <f t="shared" si="7"/>
        <v>0</v>
      </c>
      <c r="AR6" s="46">
        <f t="shared" si="8"/>
        <v>22.1</v>
      </c>
      <c r="AS6" s="46">
        <f t="shared" si="9"/>
        <v>24.22</v>
      </c>
      <c r="AT6" s="46">
        <f t="shared" si="10"/>
        <v>21.78</v>
      </c>
      <c r="AU6" s="46">
        <f t="shared" si="11"/>
        <v>24.83</v>
      </c>
      <c r="AV6" s="46">
        <f t="shared" si="12"/>
        <v>24.23</v>
      </c>
      <c r="AW6" s="46">
        <f t="shared" si="13"/>
        <v>23.75</v>
      </c>
      <c r="AX6" s="46">
        <f t="shared" si="14"/>
        <v>25.74</v>
      </c>
      <c r="AY6" s="46">
        <f t="shared" si="15"/>
        <v>16.33</v>
      </c>
      <c r="AZ6" s="46">
        <f t="shared" si="16"/>
        <v>0</v>
      </c>
      <c r="BA6" s="46">
        <f t="shared" si="17"/>
        <v>0</v>
      </c>
      <c r="BB6" s="46">
        <f t="shared" si="18"/>
        <v>252.01999999999998</v>
      </c>
    </row>
    <row r="7" spans="1:54" ht="14.25">
      <c r="A7" s="24">
        <f>MAX($A$3:A6)+1</f>
        <v>5</v>
      </c>
      <c r="B7" s="30" t="s">
        <v>187</v>
      </c>
      <c r="C7" s="29">
        <f t="shared" si="0"/>
        <v>199.06</v>
      </c>
      <c r="D7" s="29">
        <f t="shared" si="1"/>
        <v>210.71</v>
      </c>
      <c r="E7" s="16">
        <v>17.92</v>
      </c>
      <c r="F7" s="17">
        <v>22.25</v>
      </c>
      <c r="G7" s="16">
        <v>12.49</v>
      </c>
      <c r="H7" s="17">
        <v>20.03</v>
      </c>
      <c r="I7" s="16"/>
      <c r="J7" s="17">
        <v>18.74</v>
      </c>
      <c r="K7" s="16">
        <v>27</v>
      </c>
      <c r="L7" s="17">
        <v>20.88</v>
      </c>
      <c r="M7" s="16">
        <v>23.07</v>
      </c>
      <c r="N7" s="17">
        <v>11.65</v>
      </c>
      <c r="O7" s="16">
        <v>18.02</v>
      </c>
      <c r="P7" s="17">
        <v>18.66</v>
      </c>
      <c r="Q7" s="16"/>
      <c r="R7" s="17"/>
      <c r="S7" s="16"/>
      <c r="AM7" s="46">
        <f t="shared" si="3"/>
        <v>17.92</v>
      </c>
      <c r="AN7" s="46">
        <f t="shared" si="4"/>
        <v>22.25</v>
      </c>
      <c r="AO7" s="46">
        <f t="shared" si="5"/>
        <v>12.49</v>
      </c>
      <c r="AP7" s="46">
        <f t="shared" si="6"/>
        <v>20.03</v>
      </c>
      <c r="AQ7" s="46">
        <f t="shared" si="7"/>
        <v>0</v>
      </c>
      <c r="AR7" s="46">
        <f t="shared" si="8"/>
        <v>18.74</v>
      </c>
      <c r="AS7" s="46">
        <f t="shared" si="9"/>
        <v>27</v>
      </c>
      <c r="AT7" s="46">
        <f t="shared" si="10"/>
        <v>20.88</v>
      </c>
      <c r="AU7" s="46">
        <f t="shared" si="11"/>
        <v>23.07</v>
      </c>
      <c r="AV7" s="46">
        <f t="shared" si="12"/>
        <v>11.65</v>
      </c>
      <c r="AW7" s="46">
        <f t="shared" si="13"/>
        <v>18.02</v>
      </c>
      <c r="AX7" s="46">
        <f t="shared" si="14"/>
        <v>18.66</v>
      </c>
      <c r="AY7" s="46">
        <f t="shared" si="15"/>
        <v>0</v>
      </c>
      <c r="AZ7" s="46">
        <f t="shared" si="16"/>
        <v>0</v>
      </c>
      <c r="BA7" s="46">
        <f t="shared" si="17"/>
        <v>0</v>
      </c>
      <c r="BB7" s="46">
        <f t="shared" si="18"/>
        <v>210.71</v>
      </c>
    </row>
    <row r="8" spans="1:54" ht="14.25">
      <c r="A8" s="24">
        <f>MAX($A$3:A7)+1</f>
        <v>6</v>
      </c>
      <c r="B8" s="23" t="s">
        <v>42</v>
      </c>
      <c r="C8" s="29">
        <f t="shared" si="0"/>
        <v>171.84000000000003</v>
      </c>
      <c r="D8" s="29">
        <f t="shared" si="1"/>
        <v>178.04999999999998</v>
      </c>
      <c r="E8" s="16">
        <v>18.21</v>
      </c>
      <c r="F8" s="17">
        <v>17.76</v>
      </c>
      <c r="G8" s="16">
        <v>21.46</v>
      </c>
      <c r="H8" s="17">
        <v>20.39</v>
      </c>
      <c r="I8" s="16"/>
      <c r="J8" s="17">
        <v>19.05</v>
      </c>
      <c r="K8" s="16">
        <v>13.74</v>
      </c>
      <c r="L8" s="17"/>
      <c r="M8" s="16">
        <v>16.29</v>
      </c>
      <c r="N8" s="17">
        <v>17.71</v>
      </c>
      <c r="O8" s="16">
        <v>15.09</v>
      </c>
      <c r="P8" s="17">
        <v>12.14</v>
      </c>
      <c r="Q8" s="16">
        <v>6.21</v>
      </c>
      <c r="R8" s="17"/>
      <c r="S8" s="16"/>
      <c r="AM8" s="46">
        <f t="shared" si="3"/>
        <v>18.21</v>
      </c>
      <c r="AN8" s="46">
        <f t="shared" si="4"/>
        <v>17.76</v>
      </c>
      <c r="AO8" s="46">
        <f t="shared" si="5"/>
        <v>21.46</v>
      </c>
      <c r="AP8" s="46">
        <f t="shared" si="6"/>
        <v>20.39</v>
      </c>
      <c r="AQ8" s="46">
        <f t="shared" si="7"/>
        <v>0</v>
      </c>
      <c r="AR8" s="46">
        <f t="shared" si="8"/>
        <v>19.05</v>
      </c>
      <c r="AS8" s="46">
        <f t="shared" si="9"/>
        <v>13.74</v>
      </c>
      <c r="AT8" s="46">
        <f t="shared" si="10"/>
        <v>0</v>
      </c>
      <c r="AU8" s="46">
        <f t="shared" si="11"/>
        <v>16.29</v>
      </c>
      <c r="AV8" s="46">
        <f t="shared" si="12"/>
        <v>17.71</v>
      </c>
      <c r="AW8" s="46">
        <f t="shared" si="13"/>
        <v>15.09</v>
      </c>
      <c r="AX8" s="46">
        <f t="shared" si="14"/>
        <v>12.14</v>
      </c>
      <c r="AY8" s="46">
        <f t="shared" si="15"/>
        <v>6.21</v>
      </c>
      <c r="AZ8" s="46">
        <f t="shared" si="16"/>
        <v>0</v>
      </c>
      <c r="BA8" s="46">
        <f t="shared" si="17"/>
        <v>0</v>
      </c>
      <c r="BB8" s="46">
        <f t="shared" si="18"/>
        <v>178.04999999999998</v>
      </c>
    </row>
    <row r="9" spans="1:54" ht="14.25">
      <c r="A9" s="24">
        <f>MAX($A$3:A8)+1</f>
        <v>7</v>
      </c>
      <c r="B9" s="23" t="s">
        <v>24</v>
      </c>
      <c r="C9" s="29">
        <f t="shared" si="0"/>
        <v>139.31</v>
      </c>
      <c r="D9" s="29">
        <f t="shared" si="1"/>
        <v>147.8</v>
      </c>
      <c r="E9" s="16">
        <v>15.08</v>
      </c>
      <c r="F9" s="17">
        <v>12.23</v>
      </c>
      <c r="G9" s="16">
        <v>14.23</v>
      </c>
      <c r="H9" s="17">
        <v>15.92</v>
      </c>
      <c r="I9" s="16"/>
      <c r="J9" s="17">
        <v>13.71</v>
      </c>
      <c r="K9" s="16">
        <v>8.49</v>
      </c>
      <c r="L9" s="17">
        <v>13.15</v>
      </c>
      <c r="M9" s="16">
        <v>10.24</v>
      </c>
      <c r="N9" s="17">
        <v>21.5</v>
      </c>
      <c r="O9" s="16">
        <v>9</v>
      </c>
      <c r="P9" s="17"/>
      <c r="Q9" s="16">
        <v>14.25</v>
      </c>
      <c r="R9" s="17"/>
      <c r="S9" s="16"/>
      <c r="AM9" s="46">
        <f t="shared" si="3"/>
        <v>15.08</v>
      </c>
      <c r="AN9" s="46">
        <f t="shared" si="4"/>
        <v>12.23</v>
      </c>
      <c r="AO9" s="46">
        <f t="shared" si="5"/>
        <v>14.23</v>
      </c>
      <c r="AP9" s="46">
        <f t="shared" si="6"/>
        <v>15.92</v>
      </c>
      <c r="AQ9" s="46">
        <f t="shared" si="7"/>
        <v>0</v>
      </c>
      <c r="AR9" s="46">
        <f t="shared" si="8"/>
        <v>13.71</v>
      </c>
      <c r="AS9" s="46">
        <f t="shared" si="9"/>
        <v>8.49</v>
      </c>
      <c r="AT9" s="46">
        <f t="shared" si="10"/>
        <v>13.15</v>
      </c>
      <c r="AU9" s="46">
        <f t="shared" si="11"/>
        <v>10.24</v>
      </c>
      <c r="AV9" s="46">
        <f t="shared" si="12"/>
        <v>21.5</v>
      </c>
      <c r="AW9" s="46">
        <f t="shared" si="13"/>
        <v>9</v>
      </c>
      <c r="AX9" s="46">
        <f t="shared" si="14"/>
        <v>0</v>
      </c>
      <c r="AY9" s="46">
        <f t="shared" si="15"/>
        <v>14.25</v>
      </c>
      <c r="AZ9" s="46">
        <f t="shared" si="16"/>
        <v>0</v>
      </c>
      <c r="BA9" s="46">
        <f t="shared" si="17"/>
        <v>0</v>
      </c>
      <c r="BB9" s="46">
        <f t="shared" si="18"/>
        <v>147.8</v>
      </c>
    </row>
    <row r="10" spans="1:54" ht="14.25">
      <c r="A10" s="24">
        <f>MAX($A$3:A9)+1</f>
        <v>8</v>
      </c>
      <c r="B10" s="30" t="s">
        <v>130</v>
      </c>
      <c r="C10" s="29">
        <f t="shared" si="0"/>
        <v>106.93</v>
      </c>
      <c r="D10" s="29">
        <f t="shared" si="1"/>
        <v>112.47000000000001</v>
      </c>
      <c r="E10" s="16">
        <v>10.94</v>
      </c>
      <c r="F10" s="17"/>
      <c r="G10" s="16">
        <v>16.03</v>
      </c>
      <c r="H10" s="17">
        <v>8.52</v>
      </c>
      <c r="I10" s="16"/>
      <c r="J10" s="17">
        <v>17.76</v>
      </c>
      <c r="K10" s="16">
        <v>9.43</v>
      </c>
      <c r="L10" s="17">
        <v>6.99</v>
      </c>
      <c r="M10" s="16">
        <v>7.54</v>
      </c>
      <c r="N10" s="17">
        <v>10.22</v>
      </c>
      <c r="O10" s="16">
        <v>7.17</v>
      </c>
      <c r="P10" s="17">
        <v>12.33</v>
      </c>
      <c r="Q10" s="16">
        <v>5.54</v>
      </c>
      <c r="R10" s="17"/>
      <c r="S10" s="16"/>
      <c r="AM10" s="46">
        <f t="shared" si="3"/>
        <v>10.94</v>
      </c>
      <c r="AN10" s="46">
        <f t="shared" si="4"/>
        <v>0</v>
      </c>
      <c r="AO10" s="46">
        <f t="shared" si="5"/>
        <v>16.03</v>
      </c>
      <c r="AP10" s="46">
        <f t="shared" si="6"/>
        <v>8.52</v>
      </c>
      <c r="AQ10" s="46">
        <f t="shared" si="7"/>
        <v>0</v>
      </c>
      <c r="AR10" s="46">
        <f t="shared" si="8"/>
        <v>17.76</v>
      </c>
      <c r="AS10" s="46">
        <f t="shared" si="9"/>
        <v>9.43</v>
      </c>
      <c r="AT10" s="46">
        <f t="shared" si="10"/>
        <v>6.99</v>
      </c>
      <c r="AU10" s="46">
        <f t="shared" si="11"/>
        <v>7.54</v>
      </c>
      <c r="AV10" s="46">
        <f t="shared" si="12"/>
        <v>10.22</v>
      </c>
      <c r="AW10" s="46">
        <f t="shared" si="13"/>
        <v>7.17</v>
      </c>
      <c r="AX10" s="46">
        <f t="shared" si="14"/>
        <v>12.33</v>
      </c>
      <c r="AY10" s="46">
        <f t="shared" si="15"/>
        <v>5.54</v>
      </c>
      <c r="AZ10" s="46">
        <f t="shared" si="16"/>
        <v>0</v>
      </c>
      <c r="BA10" s="46">
        <f t="shared" si="17"/>
        <v>0</v>
      </c>
      <c r="BB10" s="46">
        <f t="shared" si="18"/>
        <v>112.47000000000001</v>
      </c>
    </row>
    <row r="11" spans="1:54" ht="14.25">
      <c r="A11" s="24">
        <f>MAX($A$3:A10)+1</f>
        <v>9</v>
      </c>
      <c r="B11" s="30" t="s">
        <v>133</v>
      </c>
      <c r="C11" s="29">
        <f t="shared" si="0"/>
        <v>104.36999999999999</v>
      </c>
      <c r="D11" s="29">
        <f t="shared" si="1"/>
        <v>104.37</v>
      </c>
      <c r="E11" s="16">
        <v>16.51</v>
      </c>
      <c r="F11" s="17">
        <v>12.51</v>
      </c>
      <c r="G11" s="16">
        <v>11.51</v>
      </c>
      <c r="H11" s="17">
        <v>13.61</v>
      </c>
      <c r="I11" s="16"/>
      <c r="J11" s="17">
        <v>5.44</v>
      </c>
      <c r="K11" s="16">
        <v>11.29</v>
      </c>
      <c r="L11" s="17">
        <v>11.4</v>
      </c>
      <c r="M11" s="16"/>
      <c r="N11" s="17">
        <v>10.27</v>
      </c>
      <c r="O11" s="16">
        <v>11.83</v>
      </c>
      <c r="P11" s="17"/>
      <c r="Q11" s="16"/>
      <c r="R11" s="17"/>
      <c r="S11" s="16"/>
      <c r="AM11" s="46">
        <f t="shared" si="3"/>
        <v>16.51</v>
      </c>
      <c r="AN11" s="46">
        <f t="shared" si="4"/>
        <v>12.51</v>
      </c>
      <c r="AO11" s="46">
        <f t="shared" si="5"/>
        <v>11.51</v>
      </c>
      <c r="AP11" s="46">
        <f t="shared" si="6"/>
        <v>13.61</v>
      </c>
      <c r="AQ11" s="46">
        <f t="shared" si="7"/>
        <v>0</v>
      </c>
      <c r="AR11" s="46">
        <f t="shared" si="8"/>
        <v>5.44</v>
      </c>
      <c r="AS11" s="46">
        <f t="shared" si="9"/>
        <v>11.29</v>
      </c>
      <c r="AT11" s="46">
        <f t="shared" si="10"/>
        <v>11.4</v>
      </c>
      <c r="AU11" s="46">
        <f t="shared" si="11"/>
        <v>0</v>
      </c>
      <c r="AV11" s="46">
        <f t="shared" si="12"/>
        <v>10.27</v>
      </c>
      <c r="AW11" s="46">
        <f t="shared" si="13"/>
        <v>11.83</v>
      </c>
      <c r="AX11" s="46">
        <f t="shared" si="14"/>
        <v>0</v>
      </c>
      <c r="AY11" s="46">
        <f t="shared" si="15"/>
        <v>0</v>
      </c>
      <c r="AZ11" s="46">
        <f t="shared" si="16"/>
        <v>0</v>
      </c>
      <c r="BA11" s="46">
        <f t="shared" si="17"/>
        <v>0</v>
      </c>
      <c r="BB11" s="46">
        <f t="shared" si="18"/>
        <v>104.37</v>
      </c>
    </row>
    <row r="12" spans="1:54" ht="14.25">
      <c r="A12" s="24">
        <f>MAX($A$3:A11)+1</f>
        <v>10</v>
      </c>
      <c r="B12" s="30" t="s">
        <v>57</v>
      </c>
      <c r="C12" s="29">
        <f t="shared" si="0"/>
        <v>51.75</v>
      </c>
      <c r="D12" s="29">
        <f t="shared" si="1"/>
        <v>51.75</v>
      </c>
      <c r="E12" s="16"/>
      <c r="F12" s="17">
        <v>15.15</v>
      </c>
      <c r="G12" s="16"/>
      <c r="H12" s="17">
        <v>17.75</v>
      </c>
      <c r="I12" s="16"/>
      <c r="J12" s="17">
        <v>18.85</v>
      </c>
      <c r="K12" s="16"/>
      <c r="L12" s="17"/>
      <c r="M12" s="16"/>
      <c r="N12" s="17"/>
      <c r="O12" s="16"/>
      <c r="P12" s="17"/>
      <c r="Q12" s="16"/>
      <c r="R12" s="17"/>
      <c r="S12" s="16"/>
      <c r="AM12" s="46">
        <f t="shared" si="3"/>
        <v>0</v>
      </c>
      <c r="AN12" s="46">
        <f t="shared" si="4"/>
        <v>15.15</v>
      </c>
      <c r="AO12" s="46">
        <f t="shared" si="5"/>
        <v>0</v>
      </c>
      <c r="AP12" s="46">
        <f t="shared" si="6"/>
        <v>17.75</v>
      </c>
      <c r="AQ12" s="46">
        <f t="shared" si="7"/>
        <v>0</v>
      </c>
      <c r="AR12" s="46">
        <f t="shared" si="8"/>
        <v>18.85</v>
      </c>
      <c r="AS12" s="46">
        <f t="shared" si="9"/>
        <v>0</v>
      </c>
      <c r="AT12" s="46">
        <f t="shared" si="10"/>
        <v>0</v>
      </c>
      <c r="AU12" s="46">
        <f t="shared" si="11"/>
        <v>0</v>
      </c>
      <c r="AV12" s="46">
        <f t="shared" si="12"/>
        <v>0</v>
      </c>
      <c r="AW12" s="46">
        <f t="shared" si="13"/>
        <v>0</v>
      </c>
      <c r="AX12" s="46">
        <f t="shared" si="14"/>
        <v>0</v>
      </c>
      <c r="AY12" s="46">
        <f t="shared" si="15"/>
        <v>0</v>
      </c>
      <c r="AZ12" s="46">
        <f t="shared" si="16"/>
        <v>0</v>
      </c>
      <c r="BA12" s="46">
        <f t="shared" si="17"/>
        <v>0</v>
      </c>
      <c r="BB12" s="46">
        <f t="shared" si="18"/>
        <v>51.75</v>
      </c>
    </row>
    <row r="13" spans="1:54" ht="14.25">
      <c r="A13" s="24">
        <f>MAX($A$3:A12)+1</f>
        <v>11</v>
      </c>
      <c r="B13" s="30" t="s">
        <v>6</v>
      </c>
      <c r="C13" s="29">
        <f t="shared" si="0"/>
        <v>50.51</v>
      </c>
      <c r="D13" s="29">
        <f t="shared" si="1"/>
        <v>50.51</v>
      </c>
      <c r="E13" s="16">
        <v>15.65</v>
      </c>
      <c r="F13" s="17"/>
      <c r="G13" s="16"/>
      <c r="H13" s="17"/>
      <c r="I13" s="16"/>
      <c r="J13" s="17"/>
      <c r="K13" s="16"/>
      <c r="L13" s="17">
        <v>13.53</v>
      </c>
      <c r="M13" s="16">
        <v>14.43</v>
      </c>
      <c r="N13" s="17">
        <v>6.9</v>
      </c>
      <c r="O13" s="16"/>
      <c r="P13" s="17"/>
      <c r="Q13" s="16"/>
      <c r="R13" s="17"/>
      <c r="S13" s="16"/>
      <c r="AM13" s="46">
        <f t="shared" si="3"/>
        <v>15.65</v>
      </c>
      <c r="AN13" s="46">
        <f t="shared" si="4"/>
        <v>0</v>
      </c>
      <c r="AO13" s="46">
        <f t="shared" si="5"/>
        <v>0</v>
      </c>
      <c r="AP13" s="46">
        <f t="shared" si="6"/>
        <v>0</v>
      </c>
      <c r="AQ13" s="46">
        <f t="shared" si="7"/>
        <v>0</v>
      </c>
      <c r="AR13" s="46">
        <f t="shared" si="8"/>
        <v>0</v>
      </c>
      <c r="AS13" s="46">
        <f t="shared" si="9"/>
        <v>0</v>
      </c>
      <c r="AT13" s="46">
        <f t="shared" si="10"/>
        <v>13.53</v>
      </c>
      <c r="AU13" s="46">
        <f t="shared" si="11"/>
        <v>14.43</v>
      </c>
      <c r="AV13" s="46">
        <f t="shared" si="12"/>
        <v>6.9</v>
      </c>
      <c r="AW13" s="46">
        <f t="shared" si="13"/>
        <v>0</v>
      </c>
      <c r="AX13" s="46">
        <f t="shared" si="14"/>
        <v>0</v>
      </c>
      <c r="AY13" s="46">
        <f t="shared" si="15"/>
        <v>0</v>
      </c>
      <c r="AZ13" s="46">
        <f t="shared" si="16"/>
        <v>0</v>
      </c>
      <c r="BA13" s="46">
        <f t="shared" si="17"/>
        <v>0</v>
      </c>
      <c r="BB13" s="46">
        <f t="shared" si="18"/>
        <v>50.51</v>
      </c>
    </row>
    <row r="14" spans="1:54" ht="14.25">
      <c r="A14" s="24">
        <f>MAX($A$3:A13)+1</f>
        <v>12</v>
      </c>
      <c r="B14" s="30" t="s">
        <v>131</v>
      </c>
      <c r="C14" s="29">
        <f t="shared" si="0"/>
        <v>46.669999999999995</v>
      </c>
      <c r="D14" s="29">
        <f t="shared" si="1"/>
        <v>46.67</v>
      </c>
      <c r="E14" s="16">
        <v>7.82</v>
      </c>
      <c r="F14" s="17">
        <v>6.3</v>
      </c>
      <c r="G14" s="16"/>
      <c r="H14" s="17">
        <v>10.54</v>
      </c>
      <c r="I14" s="16"/>
      <c r="J14" s="17"/>
      <c r="K14" s="16"/>
      <c r="L14" s="17">
        <v>6.14</v>
      </c>
      <c r="M14" s="16"/>
      <c r="N14" s="17"/>
      <c r="O14" s="16">
        <v>15.87</v>
      </c>
      <c r="P14" s="17"/>
      <c r="Q14" s="16"/>
      <c r="R14" s="17"/>
      <c r="S14" s="16"/>
      <c r="AM14" s="46">
        <f t="shared" si="3"/>
        <v>7.82</v>
      </c>
      <c r="AN14" s="46">
        <f t="shared" si="4"/>
        <v>6.3</v>
      </c>
      <c r="AO14" s="46">
        <f t="shared" si="5"/>
        <v>0</v>
      </c>
      <c r="AP14" s="46">
        <f t="shared" si="6"/>
        <v>10.54</v>
      </c>
      <c r="AQ14" s="46">
        <f t="shared" si="7"/>
        <v>0</v>
      </c>
      <c r="AR14" s="46">
        <f t="shared" si="8"/>
        <v>0</v>
      </c>
      <c r="AS14" s="46">
        <f t="shared" si="9"/>
        <v>0</v>
      </c>
      <c r="AT14" s="46">
        <f t="shared" si="10"/>
        <v>6.14</v>
      </c>
      <c r="AU14" s="46">
        <f t="shared" si="11"/>
        <v>0</v>
      </c>
      <c r="AV14" s="46">
        <f t="shared" si="12"/>
        <v>0</v>
      </c>
      <c r="AW14" s="46">
        <f t="shared" si="13"/>
        <v>15.87</v>
      </c>
      <c r="AX14" s="46">
        <f t="shared" si="14"/>
        <v>0</v>
      </c>
      <c r="AY14" s="46">
        <f t="shared" si="15"/>
        <v>0</v>
      </c>
      <c r="AZ14" s="46">
        <f t="shared" si="16"/>
        <v>0</v>
      </c>
      <c r="BA14" s="46">
        <f t="shared" si="17"/>
        <v>0</v>
      </c>
      <c r="BB14" s="46">
        <f t="shared" si="18"/>
        <v>46.67</v>
      </c>
    </row>
    <row r="15" spans="3:54" ht="14.25">
      <c r="C15"/>
      <c r="AM15" s="46">
        <f t="shared" si="3"/>
        <v>0</v>
      </c>
      <c r="AN15">
        <f t="shared" si="4"/>
        <v>0</v>
      </c>
      <c r="AO15">
        <f t="shared" si="5"/>
        <v>0</v>
      </c>
      <c r="AP15">
        <f t="shared" si="6"/>
        <v>0</v>
      </c>
      <c r="AQ15">
        <f t="shared" si="7"/>
        <v>0</v>
      </c>
      <c r="AR15">
        <f t="shared" si="8"/>
        <v>0</v>
      </c>
      <c r="AS15">
        <f t="shared" si="9"/>
        <v>0</v>
      </c>
      <c r="AT15">
        <f t="shared" si="10"/>
        <v>0</v>
      </c>
      <c r="AU15">
        <f t="shared" si="11"/>
        <v>0</v>
      </c>
      <c r="AV15">
        <f t="shared" si="12"/>
        <v>0</v>
      </c>
      <c r="AW15">
        <f t="shared" si="13"/>
        <v>0</v>
      </c>
      <c r="AX15">
        <f t="shared" si="14"/>
        <v>0</v>
      </c>
      <c r="AY15">
        <f t="shared" si="15"/>
        <v>0</v>
      </c>
      <c r="AZ15">
        <f t="shared" si="16"/>
        <v>0</v>
      </c>
      <c r="BA15">
        <f t="shared" si="17"/>
        <v>0</v>
      </c>
      <c r="BB15" s="46">
        <f t="shared" si="18"/>
        <v>0</v>
      </c>
    </row>
    <row r="16" spans="3:54" ht="14.25">
      <c r="C16"/>
      <c r="AM16" s="46">
        <f t="shared" si="3"/>
        <v>0</v>
      </c>
      <c r="AN16">
        <f t="shared" si="4"/>
        <v>0</v>
      </c>
      <c r="AO16">
        <f t="shared" si="5"/>
        <v>0</v>
      </c>
      <c r="AP16">
        <f t="shared" si="6"/>
        <v>0</v>
      </c>
      <c r="AQ16">
        <f t="shared" si="7"/>
        <v>0</v>
      </c>
      <c r="AR16">
        <f t="shared" si="8"/>
        <v>0</v>
      </c>
      <c r="AS16">
        <f t="shared" si="9"/>
        <v>0</v>
      </c>
      <c r="AT16">
        <f t="shared" si="10"/>
        <v>0</v>
      </c>
      <c r="AU16">
        <f t="shared" si="11"/>
        <v>0</v>
      </c>
      <c r="AV16">
        <f t="shared" si="12"/>
        <v>0</v>
      </c>
      <c r="AW16">
        <f t="shared" si="13"/>
        <v>0</v>
      </c>
      <c r="AX16">
        <f t="shared" si="14"/>
        <v>0</v>
      </c>
      <c r="AY16">
        <f t="shared" si="15"/>
        <v>0</v>
      </c>
      <c r="AZ16">
        <f t="shared" si="16"/>
        <v>0</v>
      </c>
      <c r="BA16">
        <f t="shared" si="17"/>
        <v>0</v>
      </c>
      <c r="BB16" s="46">
        <f t="shared" si="18"/>
        <v>0</v>
      </c>
    </row>
    <row r="17" spans="3:54" ht="14.25">
      <c r="C17"/>
      <c r="AM17" s="46">
        <f t="shared" si="3"/>
        <v>0</v>
      </c>
      <c r="AN17">
        <f t="shared" si="4"/>
        <v>0</v>
      </c>
      <c r="AO17">
        <f t="shared" si="5"/>
        <v>0</v>
      </c>
      <c r="AP17">
        <f t="shared" si="6"/>
        <v>0</v>
      </c>
      <c r="AQ17">
        <f t="shared" si="7"/>
        <v>0</v>
      </c>
      <c r="AR17">
        <f t="shared" si="8"/>
        <v>0</v>
      </c>
      <c r="AS17">
        <f t="shared" si="9"/>
        <v>0</v>
      </c>
      <c r="AT17">
        <f t="shared" si="10"/>
        <v>0</v>
      </c>
      <c r="AU17">
        <f t="shared" si="11"/>
        <v>0</v>
      </c>
      <c r="AV17">
        <f t="shared" si="12"/>
        <v>0</v>
      </c>
      <c r="AW17">
        <f t="shared" si="13"/>
        <v>0</v>
      </c>
      <c r="AX17">
        <f t="shared" si="14"/>
        <v>0</v>
      </c>
      <c r="AY17">
        <f t="shared" si="15"/>
        <v>0</v>
      </c>
      <c r="AZ17">
        <f t="shared" si="16"/>
        <v>0</v>
      </c>
      <c r="BA17">
        <f t="shared" si="17"/>
        <v>0</v>
      </c>
      <c r="BB17" s="46">
        <f t="shared" si="18"/>
        <v>0</v>
      </c>
    </row>
    <row r="18" spans="39:54" ht="14.25">
      <c r="AM18" s="46">
        <f t="shared" si="3"/>
        <v>0</v>
      </c>
      <c r="AN18" s="46">
        <f t="shared" si="4"/>
        <v>0</v>
      </c>
      <c r="AO18" s="46">
        <f t="shared" si="5"/>
        <v>0</v>
      </c>
      <c r="AP18" s="46">
        <f t="shared" si="6"/>
        <v>0</v>
      </c>
      <c r="AQ18" s="46">
        <f t="shared" si="7"/>
        <v>0</v>
      </c>
      <c r="AR18" s="46">
        <f t="shared" si="8"/>
        <v>0</v>
      </c>
      <c r="AS18" s="46">
        <f t="shared" si="9"/>
        <v>0</v>
      </c>
      <c r="AT18" s="46">
        <f t="shared" si="10"/>
        <v>0</v>
      </c>
      <c r="AU18" s="46">
        <f t="shared" si="11"/>
        <v>0</v>
      </c>
      <c r="AV18" s="46">
        <f t="shared" si="12"/>
        <v>0</v>
      </c>
      <c r="AW18" s="46">
        <f t="shared" si="13"/>
        <v>0</v>
      </c>
      <c r="AX18" s="46">
        <f t="shared" si="14"/>
        <v>0</v>
      </c>
      <c r="AY18" s="46">
        <f t="shared" si="15"/>
        <v>0</v>
      </c>
      <c r="AZ18" s="46">
        <f t="shared" si="16"/>
        <v>0</v>
      </c>
      <c r="BA18" s="46">
        <f t="shared" si="17"/>
        <v>0</v>
      </c>
      <c r="BB18" s="46">
        <f t="shared" si="18"/>
        <v>0</v>
      </c>
    </row>
    <row r="81" ht="14.25">
      <c r="C81" s="1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2017-09-11T15:07:00Z</dcterms:modified>
  <cp:category/>
  <cp:version/>
  <cp:contentType/>
  <cp:contentStatus/>
</cp:coreProperties>
</file>